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15" windowHeight="7185" activeTab="1"/>
  </bookViews>
  <sheets>
    <sheet name="ปรเป่า" sheetId="19" r:id="rId1"/>
    <sheet name="สรุปเป่า" sheetId="18" r:id="rId2"/>
  </sheets>
  <externalReferences>
    <externalReference r:id="rId3"/>
  </externalReferences>
  <calcPr calcId="144525"/>
</workbook>
</file>

<file path=xl/calcChain.xml><?xml version="1.0" encoding="utf-8"?>
<calcChain xmlns="http://schemas.openxmlformats.org/spreadsheetml/2006/main">
  <c r="O34" i="18" l="1"/>
  <c r="E27" i="18"/>
  <c r="E26" i="18"/>
  <c r="B22" i="18"/>
  <c r="B23" i="18" s="1"/>
  <c r="C25" i="19"/>
  <c r="C24" i="19"/>
  <c r="D25" i="19" s="1"/>
  <c r="M17" i="19"/>
  <c r="N16" i="19"/>
  <c r="N15" i="19"/>
  <c r="N14" i="19"/>
  <c r="N13" i="19"/>
  <c r="D7" i="19"/>
  <c r="I34" i="18" l="1"/>
  <c r="O35" i="18" l="1"/>
</calcChain>
</file>

<file path=xl/sharedStrings.xml><?xml version="1.0" encoding="utf-8"?>
<sst xmlns="http://schemas.openxmlformats.org/spreadsheetml/2006/main" count="100" uniqueCount="83">
  <si>
    <t>บาท / ตร.ม.</t>
  </si>
  <si>
    <t>หมายเหตุ</t>
  </si>
  <si>
    <t>ลบ.ม.</t>
  </si>
  <si>
    <t>บาท</t>
  </si>
  <si>
    <t>ม.</t>
  </si>
  <si>
    <t/>
  </si>
  <si>
    <t>เมตร</t>
  </si>
  <si>
    <t>ตร.ม.</t>
  </si>
  <si>
    <t>ลำดับ</t>
  </si>
  <si>
    <t>รายการ</t>
  </si>
  <si>
    <t>หน่วย</t>
  </si>
  <si>
    <t>จำนวน</t>
  </si>
  <si>
    <t>ราคาต่อหน่วย</t>
  </si>
  <si>
    <t>ราคาทุน</t>
  </si>
  <si>
    <t>FN</t>
  </si>
  <si>
    <t xml:space="preserve">ราคาต่อหน่วย </t>
  </si>
  <si>
    <t>ราคากลาง</t>
  </si>
  <si>
    <t>X   FN</t>
  </si>
  <si>
    <t>งานปรับปรุงโครงสร้างทาง</t>
  </si>
  <si>
    <t>งานถางป่าและขุดตอ</t>
  </si>
  <si>
    <t>งานผิวทาง และผิวไหล่ทาง</t>
  </si>
  <si>
    <t>งานท่อกลมคอนกรีตเสริมเหล็ก</t>
  </si>
  <si>
    <t>แห่ง</t>
  </si>
  <si>
    <t xml:space="preserve">รวมค่าก่อสร้าง   </t>
  </si>
  <si>
    <t>①</t>
  </si>
  <si>
    <t>ผลรวมค่างานต้นทุนงานก่อสร้างทาง</t>
  </si>
  <si>
    <t>พื้นที่ทั้งหมด</t>
  </si>
  <si>
    <t>②</t>
  </si>
  <si>
    <t>ผลรวมค่างานต้นทุนงานก่อสร้างสะพานและท่อเหลียม</t>
  </si>
  <si>
    <t>ราคาเฉลี่ย</t>
  </si>
  <si>
    <t>③</t>
  </si>
  <si>
    <t>ค่า  Factor   F   งานก่อสร้างทาง</t>
  </si>
  <si>
    <t>④</t>
  </si>
  <si>
    <t>ค่า  Factor   F   งานก่อสร้างสะพานและท่อเหลียม</t>
  </si>
  <si>
    <t>หน่วยงานเจ้าของโครงการ</t>
  </si>
  <si>
    <t>แบบเลขที่</t>
  </si>
  <si>
    <t>รวมค่างานก่อสร้าง</t>
  </si>
  <si>
    <t>ค่างานต้นทุนงานทาง</t>
  </si>
  <si>
    <t>Factor F</t>
  </si>
  <si>
    <t xml:space="preserve"> - เงินล่วงหน้าจ่าย </t>
  </si>
  <si>
    <t xml:space="preserve"> - เงินประกันผลงานหัก </t>
  </si>
  <si>
    <t xml:space="preserve"> - ดอกเบี้ยเงินกู้ </t>
  </si>
  <si>
    <t xml:space="preserve"> - ค่าภาษีมูลค่าเพิ่ม </t>
  </si>
  <si>
    <t xml:space="preserve"> - พื้นที่</t>
  </si>
  <si>
    <t>รวมค่าก่อสร้าง</t>
  </si>
  <si>
    <t>สรุป</t>
  </si>
  <si>
    <t>คิดเป็นเงินค่าก่อสร้างประมาณ</t>
  </si>
  <si>
    <t>ระยะทางดำเนินการ</t>
  </si>
  <si>
    <t>งานผิวทางคอนกรีต</t>
  </si>
  <si>
    <t xml:space="preserve"> ลงวันที่   </t>
  </si>
  <si>
    <t>งานรอยต่อถนน</t>
  </si>
  <si>
    <t>ฝา</t>
  </si>
  <si>
    <t>สถานที่ก่อสร้าง   หมู่ที่ 5 ต.เหมือง อ.เมืองชลบุรี จ.ชลบุรี</t>
  </si>
  <si>
    <t>รอยต่อเผื่อขยายตามขวาง</t>
  </si>
  <si>
    <t>รอยต่อเผื่อหดตามขวาง</t>
  </si>
  <si>
    <t>รอยต่อตามยาว</t>
  </si>
  <si>
    <t xml:space="preserve">แบบสรุปราคากลางงานก่อสร้างทาง </t>
  </si>
  <si>
    <t>บัญชีแสดงรายการก่อสร้างสำหรับงานก่อสร้างทาง</t>
  </si>
  <si>
    <t>เฉลี่ยราคาเมตรละ</t>
  </si>
  <si>
    <t>ประมาณราคา</t>
  </si>
  <si>
    <t>ลงชื่อ</t>
  </si>
  <si>
    <t>งานไหล่ทางหินคลุก</t>
  </si>
  <si>
    <t>งานบ่อพักรับน้ำ  คอนกรีตเสริมเหล็ก 1.20x1.00 ม.</t>
  </si>
  <si>
    <t>งานรื้อผิวจราจรเดิม (คอนกรีต)</t>
  </si>
  <si>
    <t>งานฝาปิดเหล็กหล่อ</t>
  </si>
  <si>
    <t>20/2560</t>
  </si>
  <si>
    <r>
      <t xml:space="preserve">โครงการก่อสร้างถนนคอนกรีตเสริมเหล็กพร้อมวางท่อระบายน้ำ คสล.(มอก.ชั้น 3) ขนาด </t>
    </r>
    <r>
      <rPr>
        <sz val="12.5"/>
        <rFont val="TH SarabunTHAI"/>
        <family val="2"/>
      </rPr>
      <t>Ø</t>
    </r>
    <r>
      <rPr>
        <sz val="12.5"/>
        <rFont val="TH SarabunENG"/>
        <family val="2"/>
      </rPr>
      <t xml:space="preserve"> 0.80 เมตร สองข้างทางสายบ้านสินสิริ-โรงเรียนอนุบาลต้นหลิว หมู่ที่ 5</t>
    </r>
  </si>
  <si>
    <t>สถานที่ก่อสร้าง  หมู่ที่ 5 ต.เหมือง อ.เมืองชลบุรี จ.ชลบุรี</t>
  </si>
  <si>
    <r>
      <t xml:space="preserve">รายละเอียดโครงการ  ขนาดผิวจราจรกว้างเฉลี่ย 6.00 เมตร ยาว 468 เมตร ผิวจราจรหนาเฉลี่ย 0.15 เมตร พร้อมวางท่อระบายน้ำ คสล.(มอก.ชั้น 3) </t>
    </r>
    <r>
      <rPr>
        <sz val="12.5"/>
        <rFont val="TH SarabunTHAI"/>
        <family val="2"/>
      </rPr>
      <t>Ø</t>
    </r>
    <r>
      <rPr>
        <sz val="12.5"/>
        <rFont val="TH SarabunENG"/>
        <family val="2"/>
      </rPr>
      <t xml:space="preserve"> 0.80 เมตร</t>
    </r>
  </si>
  <si>
    <t xml:space="preserve">จำนวน 875 ท่อน พร้อมบ่อพักคสล. จำนวน 58 บ่อ พร้อมฝาปิดเหล็กหล่อ คิดเป็นพื้นที่ดำเนินการไม่น้อยกว่า 2,733 ตารางเมตร ตามแบบเทศบาลตำบลเหมือง </t>
  </si>
  <si>
    <t>กำหนด พร้อมป้ายประชาสัมพันธ์โครงการ จำนวน 1 ป้าย</t>
  </si>
  <si>
    <t>คำนวณราคาเมื่อวันที่</t>
  </si>
  <si>
    <t>..................................................................</t>
  </si>
  <si>
    <t>(               )</t>
  </si>
  <si>
    <t>ชื่อโครงการ โครงการก่อสร้างถนนคอนกรีตเสริมเหล็กพร้อมวางท่อระบายน้ำ คสล.(มอก.ชั้น 3) ขนาด Ø 0.80 เมตร สองข้างทางสายบ้าน</t>
  </si>
  <si>
    <t>สินสิริ - โรงเรียนอนุบาลต้นหลิว หมู่ที่ 5</t>
  </si>
  <si>
    <t>รายละเอียดโครงการ  ขนาดผิวจราจรกว้างเฉลี่ย 6.00 เมตร ยาว 468 เมตร ผิวจราจรหนาเฉลี่ย 0.15 เมตร พร้อมวางท่อระบายน้ำ คสล.</t>
  </si>
  <si>
    <t xml:space="preserve">     (มอก.ชั้น 3) ขนาด Ø 0.80 เมตร จำนวน 875 ท่อน และบ่อพัก คสล. จำนวน 58 บ่อ พร้อมฝาปิดเหล็กหล่อคิดเป็นพื้นที่ดำเนินการ  </t>
  </si>
  <si>
    <t xml:space="preserve">     ไม่น้อยกว่า 2,733 ตารางเมตร ตามแบบเทศบาลตำบลเหมืองกำหนด พร้อมป้ายประชาสัมพันธ์โครงการ จำนวน 1 ป้าย</t>
  </si>
  <si>
    <t>งานปรับดินพื้นทางเดิม แล้วบดทับ</t>
  </si>
  <si>
    <t>-</t>
  </si>
  <si>
    <t>ขนาด  ø  0.80  ม.  ชั้น  3</t>
  </si>
  <si>
    <r>
      <t xml:space="preserve">สำหรับท่อกลม คสล. ขนาด </t>
    </r>
    <r>
      <rPr>
        <sz val="14"/>
        <rFont val="TH SarabunTHAI"/>
        <family val="2"/>
      </rPr>
      <t>Ø</t>
    </r>
    <r>
      <rPr>
        <sz val="12.6"/>
        <rFont val="TH SarabunENG"/>
        <family val="2"/>
      </rPr>
      <t xml:space="preserve"> 0.80 ม. เข้า-ออก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</si>
</sst>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87" formatCode="_(* #,##0.00_);_(* \(#,##0.00\);_(* &quot;-&quot;??_);_(@_)"/>
    <numFmt numFmtId="188" formatCode="_(* #,##0.000_);_(* \(#,##0.000\);_(* &quot;-&quot;??_);_(@_)"/>
    <numFmt numFmtId="189" formatCode="_-* #,##0.0000_-;\-* #,##0.0000_-;_-* &quot;-&quot;??_-;_-@_-"/>
    <numFmt numFmtId="190" formatCode="_(* #,##0.0000_);_(* \(#,##0.0000\);_(* &quot;-&quot;????_);_(@_)"/>
    <numFmt numFmtId="191" formatCode="#,##0.0000"/>
    <numFmt numFmtId="192" formatCode="[$-107041E]d\ mmm\ yy;@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Cordia New"/>
      <family val="2"/>
    </font>
    <font>
      <sz val="16"/>
      <name val="TH SarabunENG"/>
      <family val="2"/>
    </font>
    <font>
      <b/>
      <sz val="16"/>
      <name val="TH SarabunENG"/>
      <family val="2"/>
    </font>
    <font>
      <sz val="14"/>
      <name val="TH SarabunENG"/>
      <family val="2"/>
    </font>
    <font>
      <b/>
      <sz val="14"/>
      <name val="TH SarabunENG"/>
      <family val="2"/>
    </font>
    <font>
      <sz val="14"/>
      <color theme="0"/>
      <name val="TH SarabunENG"/>
      <family val="2"/>
    </font>
    <font>
      <sz val="14"/>
      <color rgb="FFFF0000"/>
      <name val="TH SarabunENG"/>
      <family val="2"/>
    </font>
    <font>
      <sz val="14"/>
      <name val="AngsanaUPC"/>
      <family val="1"/>
      <charset val="222"/>
    </font>
    <font>
      <sz val="15"/>
      <name val="AngsanaUPC"/>
      <family val="1"/>
      <charset val="222"/>
    </font>
    <font>
      <sz val="18"/>
      <name val="TH SarabunENG"/>
      <family val="2"/>
    </font>
    <font>
      <sz val="14"/>
      <name val="TH SarabunTHAI"/>
      <family val="2"/>
    </font>
    <font>
      <sz val="12.5"/>
      <name val="TH SarabunENG"/>
      <family val="2"/>
    </font>
    <font>
      <sz val="12.5"/>
      <name val="TH SarabunTHAI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ENG"/>
      <family val="2"/>
    </font>
    <font>
      <sz val="12.6"/>
      <name val="TH SarabunENG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187" fontId="1" fillId="0" borderId="0" applyFont="0" applyFill="0" applyBorder="0" applyAlignment="0" applyProtection="0"/>
    <xf numFmtId="0" fontId="2" fillId="0" borderId="0"/>
    <xf numFmtId="187" fontId="2" fillId="0" borderId="0" applyFont="0" applyFill="0" applyBorder="0" applyAlignment="0" applyProtection="0"/>
    <xf numFmtId="0" fontId="3" fillId="0" borderId="0"/>
    <xf numFmtId="187" fontId="3" fillId="0" borderId="0" applyFont="0" applyFill="0" applyBorder="0" applyAlignment="0" applyProtection="0"/>
    <xf numFmtId="0" fontId="3" fillId="0" borderId="0"/>
    <xf numFmtId="187" fontId="3" fillId="0" borderId="0" applyFont="0" applyFill="0" applyBorder="0" applyAlignment="0" applyProtection="0"/>
    <xf numFmtId="0" fontId="2" fillId="0" borderId="0"/>
    <xf numFmtId="0" fontId="10" fillId="0" borderId="0"/>
    <xf numFmtId="0" fontId="11" fillId="0" borderId="0"/>
    <xf numFmtId="187" fontId="2" fillId="0" borderId="0" applyFont="0" applyFill="0" applyBorder="0" applyAlignment="0" applyProtection="0"/>
  </cellStyleXfs>
  <cellXfs count="192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9" applyFont="1" applyAlignment="1">
      <alignment horizontal="left" vertical="center"/>
    </xf>
    <xf numFmtId="0" fontId="7" fillId="2" borderId="0" xfId="8" applyFont="1" applyFill="1"/>
    <xf numFmtId="0" fontId="7" fillId="0" borderId="0" xfId="9" applyFont="1" applyAlignment="1">
      <alignment vertical="center"/>
    </xf>
    <xf numFmtId="0" fontId="6" fillId="0" borderId="0" xfId="9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0" xfId="10" applyFont="1"/>
    <xf numFmtId="190" fontId="6" fillId="0" borderId="0" xfId="10" applyNumberFormat="1" applyFont="1" applyAlignment="1"/>
    <xf numFmtId="0" fontId="6" fillId="0" borderId="13" xfId="0" applyFont="1" applyBorder="1"/>
    <xf numFmtId="0" fontId="6" fillId="0" borderId="0" xfId="0" applyFont="1" applyBorder="1" applyAlignment="1">
      <alignment horizontal="right"/>
    </xf>
    <xf numFmtId="0" fontId="7" fillId="0" borderId="0" xfId="0" applyFont="1" applyBorder="1"/>
    <xf numFmtId="191" fontId="6" fillId="0" borderId="0" xfId="0" applyNumberFormat="1" applyFont="1" applyBorder="1" applyAlignment="1">
      <alignment horizontal="right" vertical="center"/>
    </xf>
    <xf numFmtId="0" fontId="8" fillId="4" borderId="3" xfId="10" applyFont="1" applyFill="1" applyBorder="1" applyAlignment="1">
      <alignment horizontal="center"/>
    </xf>
    <xf numFmtId="187" fontId="9" fillId="0" borderId="3" xfId="1" applyFont="1" applyBorder="1"/>
    <xf numFmtId="0" fontId="6" fillId="3" borderId="3" xfId="10" applyFont="1" applyFill="1" applyBorder="1" applyAlignment="1">
      <alignment horizontal="center"/>
    </xf>
    <xf numFmtId="0" fontId="8" fillId="5" borderId="3" xfId="10" applyFont="1" applyFill="1" applyBorder="1" applyAlignment="1">
      <alignment horizontal="center"/>
    </xf>
    <xf numFmtId="4" fontId="6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187" fontId="6" fillId="0" borderId="13" xfId="1" applyFont="1" applyBorder="1" applyAlignment="1">
      <alignment horizont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3" fontId="6" fillId="0" borderId="13" xfId="0" applyNumberFormat="1" applyFont="1" applyBorder="1" applyProtection="1"/>
    <xf numFmtId="0" fontId="6" fillId="0" borderId="8" xfId="0" applyFont="1" applyBorder="1" applyProtection="1"/>
    <xf numFmtId="187" fontId="6" fillId="0" borderId="22" xfId="1" applyFont="1" applyBorder="1" applyAlignment="1">
      <alignment vertical="center"/>
    </xf>
    <xf numFmtId="0" fontId="6" fillId="0" borderId="0" xfId="0" applyFont="1" applyBorder="1" applyProtection="1"/>
    <xf numFmtId="9" fontId="6" fillId="0" borderId="14" xfId="0" applyNumberFormat="1" applyFont="1" applyBorder="1" applyAlignment="1">
      <alignment horizontal="center"/>
    </xf>
    <xf numFmtId="9" fontId="6" fillId="0" borderId="14" xfId="2" applyNumberFormat="1" applyFont="1" applyFill="1" applyBorder="1" applyAlignment="1">
      <alignment horizontal="center"/>
    </xf>
    <xf numFmtId="4" fontId="6" fillId="0" borderId="0" xfId="8" applyNumberFormat="1" applyFont="1" applyFill="1" applyBorder="1" applyAlignment="1"/>
    <xf numFmtId="187" fontId="6" fillId="0" borderId="14" xfId="1" applyFont="1" applyBorder="1" applyAlignment="1">
      <alignment horizontal="right" vertical="center"/>
    </xf>
    <xf numFmtId="189" fontId="6" fillId="0" borderId="13" xfId="1" applyNumberFormat="1" applyFont="1" applyBorder="1" applyAlignment="1">
      <alignment vertical="center"/>
    </xf>
    <xf numFmtId="187" fontId="6" fillId="0" borderId="0" xfId="1" applyFont="1" applyBorder="1" applyAlignment="1">
      <alignment horizontal="right" vertical="center"/>
    </xf>
    <xf numFmtId="187" fontId="6" fillId="0" borderId="25" xfId="1" applyFont="1" applyBorder="1" applyAlignment="1">
      <alignment horizontal="right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7" fillId="2" borderId="21" xfId="2" applyFont="1" applyFill="1" applyBorder="1" applyAlignment="1" applyProtection="1">
      <protection hidden="1"/>
    </xf>
    <xf numFmtId="0" fontId="7" fillId="0" borderId="15" xfId="0" applyFont="1" applyBorder="1" applyAlignment="1">
      <alignment horizontal="center"/>
    </xf>
    <xf numFmtId="187" fontId="6" fillId="0" borderId="0" xfId="1" applyFont="1" applyBorder="1" applyAlignment="1">
      <alignment vertical="center"/>
    </xf>
    <xf numFmtId="187" fontId="6" fillId="0" borderId="14" xfId="1" applyFont="1" applyBorder="1"/>
    <xf numFmtId="0" fontId="6" fillId="0" borderId="23" xfId="0" applyFont="1" applyBorder="1"/>
    <xf numFmtId="0" fontId="6" fillId="0" borderId="24" xfId="0" applyFont="1" applyBorder="1"/>
    <xf numFmtId="0" fontId="7" fillId="0" borderId="4" xfId="0" applyFont="1" applyBorder="1" applyAlignment="1">
      <alignment horizontal="left"/>
    </xf>
    <xf numFmtId="0" fontId="7" fillId="0" borderId="4" xfId="0" applyFont="1" applyBorder="1"/>
    <xf numFmtId="0" fontId="6" fillId="0" borderId="4" xfId="0" applyFont="1" applyBorder="1"/>
    <xf numFmtId="187" fontId="6" fillId="0" borderId="7" xfId="1" applyFont="1" applyBorder="1" applyAlignment="1">
      <alignment horizontal="right"/>
    </xf>
    <xf numFmtId="187" fontId="6" fillId="0" borderId="4" xfId="1" applyFont="1" applyBorder="1" applyAlignment="1">
      <alignment horizontal="center"/>
    </xf>
    <xf numFmtId="187" fontId="6" fillId="0" borderId="4" xfId="1" applyFont="1" applyBorder="1" applyAlignment="1">
      <alignment vertical="center"/>
    </xf>
    <xf numFmtId="187" fontId="6" fillId="0" borderId="25" xfId="1" applyFont="1" applyBorder="1"/>
    <xf numFmtId="0" fontId="7" fillId="0" borderId="0" xfId="0" applyFont="1" applyBorder="1" applyAlignment="1">
      <alignment horizontal="center"/>
    </xf>
    <xf numFmtId="0" fontId="6" fillId="0" borderId="0" xfId="0" applyFont="1" applyProtection="1"/>
    <xf numFmtId="4" fontId="6" fillId="0" borderId="0" xfId="0" applyNumberFormat="1" applyFont="1" applyAlignment="1" applyProtection="1">
      <alignment horizontal="right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3" fontId="12" fillId="0" borderId="0" xfId="0" applyNumberFormat="1" applyFont="1" applyBorder="1" applyAlignment="1">
      <alignment horizontal="center" vertical="center"/>
    </xf>
    <xf numFmtId="4" fontId="12" fillId="0" borderId="0" xfId="0" applyNumberFormat="1" applyFont="1" applyBorder="1" applyAlignment="1">
      <alignment vertical="center"/>
    </xf>
    <xf numFmtId="4" fontId="12" fillId="0" borderId="0" xfId="0" applyNumberFormat="1" applyFont="1" applyBorder="1" applyAlignment="1">
      <alignment horizontal="center" vertical="center"/>
    </xf>
    <xf numFmtId="3" fontId="12" fillId="0" borderId="0" xfId="0" applyNumberFormat="1" applyFont="1" applyBorder="1" applyAlignment="1">
      <alignment vertical="center"/>
    </xf>
    <xf numFmtId="1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left"/>
    </xf>
    <xf numFmtId="3" fontId="6" fillId="0" borderId="0" xfId="0" applyNumberFormat="1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87" fontId="6" fillId="0" borderId="13" xfId="1" applyFont="1" applyBorder="1" applyAlignment="1">
      <alignment horizontal="center" vertical="center"/>
    </xf>
    <xf numFmtId="187" fontId="6" fillId="0" borderId="14" xfId="1" applyFont="1" applyBorder="1" applyAlignment="1">
      <alignment horizontal="center" vertical="center"/>
    </xf>
    <xf numFmtId="0" fontId="14" fillId="2" borderId="0" xfId="8" applyFont="1" applyFill="1"/>
    <xf numFmtId="0" fontId="14" fillId="0" borderId="0" xfId="9" applyFont="1" applyAlignment="1">
      <alignment vertical="center"/>
    </xf>
    <xf numFmtId="0" fontId="14" fillId="0" borderId="0" xfId="9" applyFont="1" applyAlignment="1">
      <alignment horizontal="left" vertical="center"/>
    </xf>
    <xf numFmtId="187" fontId="14" fillId="0" borderId="0" xfId="1" applyFont="1" applyAlignment="1">
      <alignment horizontal="left" vertical="center"/>
    </xf>
    <xf numFmtId="0" fontId="14" fillId="2" borderId="0" xfId="8" applyFont="1" applyFill="1" applyAlignment="1">
      <alignment horizontal="left"/>
    </xf>
    <xf numFmtId="4" fontId="14" fillId="0" borderId="0" xfId="9" applyNumberFormat="1" applyFont="1" applyAlignment="1">
      <alignment horizontal="left" vertical="center"/>
    </xf>
    <xf numFmtId="2" fontId="14" fillId="0" borderId="0" xfId="9" applyNumberFormat="1" applyFont="1" applyAlignment="1">
      <alignment horizontal="center" vertical="center"/>
    </xf>
    <xf numFmtId="0" fontId="14" fillId="0" borderId="0" xfId="9" applyFont="1" applyAlignment="1">
      <alignment horizontal="center" vertical="center"/>
    </xf>
    <xf numFmtId="2" fontId="14" fillId="0" borderId="0" xfId="9" applyNumberFormat="1" applyFont="1" applyAlignment="1">
      <alignment vertical="center"/>
    </xf>
    <xf numFmtId="2" fontId="14" fillId="0" borderId="0" xfId="9" applyNumberFormat="1" applyFont="1" applyAlignment="1">
      <alignment horizontal="right" vertical="center"/>
    </xf>
    <xf numFmtId="187" fontId="14" fillId="0" borderId="0" xfId="9" applyNumberFormat="1" applyFont="1" applyAlignment="1">
      <alignment vertical="center"/>
    </xf>
    <xf numFmtId="15" fontId="14" fillId="0" borderId="0" xfId="9" applyNumberFormat="1" applyFont="1" applyAlignment="1">
      <alignment vertical="center"/>
    </xf>
    <xf numFmtId="192" fontId="6" fillId="0" borderId="1" xfId="9" applyNumberFormat="1" applyFont="1" applyBorder="1" applyAlignment="1">
      <alignment vertical="center"/>
    </xf>
    <xf numFmtId="0" fontId="16" fillId="2" borderId="0" xfId="8" applyFont="1" applyFill="1"/>
    <xf numFmtId="0" fontId="16" fillId="0" borderId="0" xfId="9" applyFont="1" applyAlignment="1">
      <alignment vertical="center"/>
    </xf>
    <xf numFmtId="0" fontId="17" fillId="0" borderId="0" xfId="9" applyFont="1" applyAlignment="1">
      <alignment vertical="center"/>
    </xf>
    <xf numFmtId="0" fontId="17" fillId="0" borderId="0" xfId="9" applyFont="1" applyAlignment="1">
      <alignment horizontal="left" vertical="center"/>
    </xf>
    <xf numFmtId="187" fontId="17" fillId="0" borderId="0" xfId="1" applyFont="1" applyAlignment="1">
      <alignment horizontal="left" vertical="center"/>
    </xf>
    <xf numFmtId="4" fontId="17" fillId="0" borderId="0" xfId="9" applyNumberFormat="1" applyFont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187" fontId="6" fillId="0" borderId="15" xfId="1" applyFont="1" applyBorder="1" applyAlignment="1">
      <alignment horizontal="right" vertical="center"/>
    </xf>
    <xf numFmtId="187" fontId="6" fillId="0" borderId="15" xfId="1" applyFont="1" applyBorder="1" applyAlignment="1">
      <alignment vertical="center"/>
    </xf>
    <xf numFmtId="187" fontId="6" fillId="0" borderId="5" xfId="1" applyFont="1" applyBorder="1" applyAlignment="1">
      <alignment vertical="center"/>
    </xf>
    <xf numFmtId="187" fontId="6" fillId="0" borderId="15" xfId="1" applyFont="1" applyBorder="1" applyAlignment="1">
      <alignment horizontal="center" vertical="center"/>
    </xf>
    <xf numFmtId="189" fontId="6" fillId="0" borderId="15" xfId="1" applyNumberFormat="1" applyFont="1" applyBorder="1" applyAlignment="1">
      <alignment vertical="center"/>
    </xf>
    <xf numFmtId="187" fontId="6" fillId="0" borderId="15" xfId="1" applyFont="1" applyFill="1" applyBorder="1" applyAlignment="1">
      <alignment horizontal="center" vertical="center"/>
    </xf>
    <xf numFmtId="0" fontId="6" fillId="0" borderId="0" xfId="2" applyFont="1" applyBorder="1"/>
    <xf numFmtId="0" fontId="6" fillId="0" borderId="15" xfId="0" applyFont="1" applyBorder="1" applyAlignment="1">
      <alignment horizontal="center"/>
    </xf>
    <xf numFmtId="0" fontId="6" fillId="0" borderId="15" xfId="0" applyFont="1" applyBorder="1"/>
    <xf numFmtId="187" fontId="6" fillId="0" borderId="15" xfId="1" applyFont="1" applyBorder="1" applyAlignment="1">
      <alignment horizontal="right"/>
    </xf>
    <xf numFmtId="187" fontId="6" fillId="0" borderId="14" xfId="1" applyFont="1" applyBorder="1" applyAlignment="1">
      <alignment horizontal="center"/>
    </xf>
    <xf numFmtId="0" fontId="6" fillId="0" borderId="6" xfId="0" applyFont="1" applyBorder="1"/>
    <xf numFmtId="0" fontId="6" fillId="0" borderId="11" xfId="0" applyFont="1" applyBorder="1"/>
    <xf numFmtId="0" fontId="7" fillId="0" borderId="1" xfId="0" applyFont="1" applyBorder="1" applyAlignment="1">
      <alignment horizontal="right"/>
    </xf>
    <xf numFmtId="187" fontId="6" fillId="0" borderId="6" xfId="1" applyFont="1" applyBorder="1" applyAlignment="1">
      <alignment horizontal="right"/>
    </xf>
    <xf numFmtId="187" fontId="6" fillId="0" borderId="6" xfId="1" applyFont="1" applyBorder="1" applyAlignment="1">
      <alignment horizontal="center"/>
    </xf>
    <xf numFmtId="187" fontId="6" fillId="0" borderId="6" xfId="1" applyFont="1" applyBorder="1" applyAlignment="1">
      <alignment vertical="center"/>
    </xf>
    <xf numFmtId="187" fontId="6" fillId="0" borderId="6" xfId="1" applyFont="1" applyBorder="1"/>
    <xf numFmtId="0" fontId="7" fillId="0" borderId="0" xfId="0" applyFont="1" applyBorder="1" applyAlignment="1">
      <alignment horizontal="right"/>
    </xf>
    <xf numFmtId="187" fontId="7" fillId="0" borderId="16" xfId="1" applyNumberFormat="1" applyFont="1" applyBorder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87" fontId="6" fillId="0" borderId="0" xfId="10" applyNumberFormat="1" applyFont="1"/>
    <xf numFmtId="187" fontId="6" fillId="0" borderId="0" xfId="1" applyFont="1"/>
    <xf numFmtId="4" fontId="18" fillId="0" borderId="5" xfId="9" applyNumberFormat="1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4" fontId="18" fillId="0" borderId="6" xfId="9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left" vertical="center"/>
    </xf>
    <xf numFmtId="187" fontId="7" fillId="2" borderId="26" xfId="2" applyNumberFormat="1" applyFont="1" applyFill="1" applyBorder="1" applyAlignment="1" applyProtection="1">
      <alignment horizontal="center"/>
      <protection hidden="1"/>
    </xf>
    <xf numFmtId="0" fontId="7" fillId="2" borderId="27" xfId="2" applyFont="1" applyFill="1" applyBorder="1" applyAlignment="1" applyProtection="1">
      <alignment horizontal="center"/>
      <protection hidden="1"/>
    </xf>
    <xf numFmtId="0" fontId="7" fillId="2" borderId="28" xfId="2" applyFont="1" applyFill="1" applyBorder="1" applyAlignment="1" applyProtection="1">
      <alignment horizontal="center"/>
      <protection hidden="1"/>
    </xf>
    <xf numFmtId="189" fontId="6" fillId="0" borderId="20" xfId="1" applyNumberFormat="1" applyFont="1" applyBorder="1" applyAlignment="1">
      <alignment horizontal="center" vertical="center"/>
    </xf>
    <xf numFmtId="189" fontId="6" fillId="0" borderId="21" xfId="1" applyNumberFormat="1" applyFont="1" applyBorder="1" applyAlignment="1">
      <alignment horizontal="center" vertical="center"/>
    </xf>
    <xf numFmtId="189" fontId="6" fillId="0" borderId="22" xfId="1" applyNumberFormat="1" applyFont="1" applyBorder="1" applyAlignment="1">
      <alignment horizontal="center" vertical="center"/>
    </xf>
    <xf numFmtId="187" fontId="7" fillId="0" borderId="29" xfId="1" applyFont="1" applyBorder="1" applyAlignment="1">
      <alignment horizontal="center"/>
    </xf>
    <xf numFmtId="187" fontId="7" fillId="0" borderId="2" xfId="1" applyFont="1" applyBorder="1" applyAlignment="1">
      <alignment horizontal="center"/>
    </xf>
    <xf numFmtId="187" fontId="7" fillId="0" borderId="30" xfId="1" applyFont="1" applyBorder="1" applyAlignment="1">
      <alignment horizontal="center"/>
    </xf>
    <xf numFmtId="187" fontId="6" fillId="0" borderId="7" xfId="1" applyFont="1" applyBorder="1" applyAlignment="1">
      <alignment horizontal="center"/>
    </xf>
    <xf numFmtId="188" fontId="6" fillId="0" borderId="0" xfId="1" applyNumberFormat="1" applyFont="1" applyAlignment="1" applyProtection="1">
      <alignment horizontal="center"/>
    </xf>
    <xf numFmtId="187" fontId="6" fillId="0" borderId="0" xfId="1" applyFont="1" applyAlignment="1" applyProtection="1">
      <alignment horizontal="center"/>
    </xf>
    <xf numFmtId="187" fontId="6" fillId="0" borderId="0" xfId="1" applyFont="1" applyBorder="1" applyAlignment="1">
      <alignment horizontal="center" vertical="center"/>
    </xf>
    <xf numFmtId="187" fontId="6" fillId="0" borderId="13" xfId="1" applyFont="1" applyBorder="1" applyAlignment="1">
      <alignment horizontal="center" vertical="center"/>
    </xf>
    <xf numFmtId="187" fontId="6" fillId="0" borderId="14" xfId="1" applyFont="1" applyBorder="1" applyAlignment="1">
      <alignment horizontal="center" vertical="center"/>
    </xf>
    <xf numFmtId="0" fontId="5" fillId="0" borderId="0" xfId="9" applyFont="1" applyAlignment="1">
      <alignment horizontal="center" vertical="center"/>
    </xf>
    <xf numFmtId="0" fontId="7" fillId="0" borderId="19" xfId="9" applyFont="1" applyBorder="1" applyAlignment="1">
      <alignment horizontal="center" vertical="center"/>
    </xf>
    <xf numFmtId="0" fontId="7" fillId="0" borderId="23" xfId="9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3" fontId="7" fillId="0" borderId="20" xfId="9" applyNumberFormat="1" applyFont="1" applyBorder="1" applyAlignment="1">
      <alignment horizontal="center" vertical="center"/>
    </xf>
    <xf numFmtId="3" fontId="7" fillId="0" borderId="21" xfId="9" applyNumberFormat="1" applyFont="1" applyBorder="1" applyAlignment="1">
      <alignment horizontal="center" vertical="center"/>
    </xf>
    <xf numFmtId="3" fontId="7" fillId="0" borderId="22" xfId="9" applyNumberFormat="1" applyFont="1" applyBorder="1" applyAlignment="1">
      <alignment horizontal="center" vertical="center"/>
    </xf>
    <xf numFmtId="3" fontId="7" fillId="0" borderId="24" xfId="9" applyNumberFormat="1" applyFont="1" applyBorder="1" applyAlignment="1">
      <alignment horizontal="center" vertical="center"/>
    </xf>
    <xf numFmtId="3" fontId="7" fillId="0" borderId="4" xfId="9" applyNumberFormat="1" applyFont="1" applyBorder="1" applyAlignment="1">
      <alignment horizontal="center" vertical="center"/>
    </xf>
    <xf numFmtId="3" fontId="7" fillId="0" borderId="25" xfId="9" applyNumberFormat="1" applyFont="1" applyBorder="1" applyAlignment="1">
      <alignment horizontal="center" vertical="center"/>
    </xf>
    <xf numFmtId="187" fontId="6" fillId="0" borderId="20" xfId="1" applyFont="1" applyBorder="1" applyAlignment="1">
      <alignment horizontal="right" vertical="center"/>
    </xf>
    <xf numFmtId="187" fontId="6" fillId="0" borderId="21" xfId="1" applyFont="1" applyBorder="1" applyAlignment="1">
      <alignment horizontal="right" vertical="center"/>
    </xf>
    <xf numFmtId="187" fontId="6" fillId="0" borderId="22" xfId="1" applyFont="1" applyBorder="1" applyAlignment="1">
      <alignment horizontal="right" vertical="center"/>
    </xf>
    <xf numFmtId="4" fontId="6" fillId="0" borderId="13" xfId="0" applyNumberFormat="1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187" fontId="6" fillId="0" borderId="17" xfId="1" applyFont="1" applyBorder="1" applyAlignment="1">
      <alignment horizontal="center" vertical="center"/>
    </xf>
    <xf numFmtId="187" fontId="6" fillId="0" borderId="18" xfId="1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right" vertical="center"/>
    </xf>
    <xf numFmtId="4" fontId="6" fillId="0" borderId="18" xfId="0" applyNumberFormat="1" applyFont="1" applyBorder="1" applyAlignment="1">
      <alignment horizontal="right" vertical="center"/>
    </xf>
    <xf numFmtId="191" fontId="6" fillId="0" borderId="17" xfId="0" applyNumberFormat="1" applyFont="1" applyBorder="1" applyAlignment="1">
      <alignment horizontal="center" vertical="center"/>
    </xf>
    <xf numFmtId="191" fontId="6" fillId="0" borderId="18" xfId="0" applyNumberFormat="1" applyFont="1" applyBorder="1" applyAlignment="1">
      <alignment horizontal="center" vertical="center"/>
    </xf>
    <xf numFmtId="187" fontId="6" fillId="0" borderId="13" xfId="1" applyFont="1" applyBorder="1" applyAlignment="1">
      <alignment horizontal="center"/>
    </xf>
    <xf numFmtId="187" fontId="6" fillId="0" borderId="14" xfId="1" applyFont="1" applyBorder="1" applyAlignment="1">
      <alignment horizontal="center"/>
    </xf>
    <xf numFmtId="187" fontId="6" fillId="0" borderId="11" xfId="1" applyFont="1" applyBorder="1" applyAlignment="1">
      <alignment horizontal="center"/>
    </xf>
    <xf numFmtId="187" fontId="6" fillId="0" borderId="12" xfId="1" applyFont="1" applyBorder="1" applyAlignment="1">
      <alignment horizontal="center"/>
    </xf>
    <xf numFmtId="187" fontId="6" fillId="0" borderId="9" xfId="1" applyFont="1" applyBorder="1" applyAlignment="1">
      <alignment horizontal="center" vertical="center"/>
    </xf>
    <xf numFmtId="187" fontId="6" fillId="0" borderId="10" xfId="1" applyFont="1" applyBorder="1" applyAlignment="1">
      <alignment horizontal="center" vertical="center"/>
    </xf>
    <xf numFmtId="0" fontId="7" fillId="0" borderId="0" xfId="9" applyFont="1" applyAlignment="1">
      <alignment horizontal="center" vertical="center"/>
    </xf>
    <xf numFmtId="15" fontId="17" fillId="0" borderId="0" xfId="9" applyNumberFormat="1" applyFont="1" applyAlignment="1">
      <alignment horizontal="center" vertical="center"/>
    </xf>
    <xf numFmtId="0" fontId="18" fillId="0" borderId="5" xfId="9" applyFont="1" applyBorder="1" applyAlignment="1">
      <alignment horizontal="center" vertical="center"/>
    </xf>
    <xf numFmtId="0" fontId="18" fillId="0" borderId="6" xfId="9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3" fontId="18" fillId="0" borderId="5" xfId="9" applyNumberFormat="1" applyFont="1" applyBorder="1" applyAlignment="1">
      <alignment horizontal="center" vertical="center"/>
    </xf>
    <xf numFmtId="3" fontId="18" fillId="0" borderId="6" xfId="9" applyNumberFormat="1" applyFont="1" applyBorder="1" applyAlignment="1">
      <alignment horizontal="center" vertical="center"/>
    </xf>
    <xf numFmtId="4" fontId="18" fillId="0" borderId="9" xfId="9" applyNumberFormat="1" applyFont="1" applyBorder="1" applyAlignment="1">
      <alignment horizontal="center" vertical="center"/>
    </xf>
    <xf numFmtId="4" fontId="18" fillId="0" borderId="10" xfId="9" applyNumberFormat="1" applyFont="1" applyBorder="1" applyAlignment="1">
      <alignment horizontal="center" vertical="center"/>
    </xf>
    <xf numFmtId="4" fontId="18" fillId="0" borderId="11" xfId="9" applyNumberFormat="1" applyFont="1" applyBorder="1" applyAlignment="1">
      <alignment horizontal="center" vertical="center"/>
    </xf>
    <xf numFmtId="4" fontId="18" fillId="0" borderId="12" xfId="9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</cellXfs>
  <cellStyles count="12">
    <cellStyle name="Comma" xfId="1" builtinId="3"/>
    <cellStyle name="Normal" xfId="0" builtinId="0"/>
    <cellStyle name="เครื่องหมายจุลภาค 3" xfId="11"/>
    <cellStyle name="เครื่องหมายจุลภาค 4" xfId="3"/>
    <cellStyle name="เครื่องหมายจุลภาค 5" xfId="5"/>
    <cellStyle name="เครื่องหมายจุลภาค 6" xfId="7"/>
    <cellStyle name="ปกติ 2" xfId="2"/>
    <cellStyle name="ปกติ 3" xfId="4"/>
    <cellStyle name="ปกติ 6" xfId="6"/>
    <cellStyle name="ปกติ_BOQ-BANG-NGA 2" xfId="9"/>
    <cellStyle name="ปกติ_ข้อมูลค่าขนส่ง 49" xfId="8"/>
    <cellStyle name="ปกติ_ค่า Fบางนา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48;&#3627;&#3617;&#3639;&#3629;&#3591;1/&#3586;&#3629;&#3591;&#3610;&#3614;&#3634;&#3619;&#3634;&#3649;&#3629;&#3626;&#3615;&#3633;&#3621;&#3607;&#3660;/&#3586;&#3629;&#3591;&#3610;&#3614;&#3634;&#3619;&#3634;&#3649;&#3629;&#3626;&#3615;&#3633;&#3621;&#3607;&#3660;&#3626;&#3634;&#3618;&#3586;&#3657;&#3634;&#3591;&#3627;&#3617;&#3641;&#3656;&#3610;&#3657;&#3634;&#3609;&#3616;&#3641;&#3652;&#3617;&#3657;&#3591;&#3634;&#3617;21.2.6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"/>
      <sheetName val="XXXXX"/>
      <sheetName val="10000"/>
      <sheetName val="เมนู"/>
      <sheetName val="ข้อมูลเริ่มต้น"/>
      <sheetName val="ข้อมูลวัสดุ และค่าดำเนินการ"/>
      <sheetName val="ค่างานต้นทุนต่อหน่วย"/>
      <sheetName val="สรุปโครงสร้างทาง ช่วง 1"/>
      <sheetName val="สรุปโครงสร้างทาง ช่วง 2"/>
      <sheetName val="สรุปโครงสร้างทาง ช่วง 3"/>
      <sheetName val="สรุปโครงสร้างทาง ช่วง 4"/>
      <sheetName val="ดินตัด , ดินถม+ถางป่า ช่วง 1"/>
      <sheetName val="ดินตัด , ดินถม+ถางป่า ช่วง 2"/>
      <sheetName val="ดินตัด , ดินถม+ถางป่า ช่วง 3"/>
      <sheetName val="ดินตัด , ดินถม+ถางป่า ช่วง 4"/>
      <sheetName val="สรุปผลการคำนวณ"/>
      <sheetName val="แบบสรุปราคาแอสฟัลต์"/>
      <sheetName val="แบบสรุปราคา คสล."/>
      <sheetName val="แบบสรุปราคาลุกรัง บดอัด "/>
      <sheetName val="แบบสรุปราคาลุกรัง ปรับเกลี่ย"/>
      <sheetName val="ดำเนินการ + เสื่อมราคา"/>
      <sheetName val="ค่าดำเนินการ+ค่าเสื่อมราคา"/>
      <sheetName val="รวมoperate"/>
      <sheetName val="ขนส่ง 6 ล้อ"/>
      <sheetName val="ขนส่ง 10 ล้อ"/>
      <sheetName val="ขนส่ง 10 ล้อ+พ่วง"/>
      <sheetName val="6ล้อ"/>
      <sheetName val="10ล้อ"/>
      <sheetName val="10ล้อ+พ่วง"/>
      <sheetName val="ตารางขนส่ง 6 ล้อ"/>
      <sheetName val="ตารางขนส่ง 10 ล้อ"/>
      <sheetName val="ตารางขนส่ง 10 ล้อ + ลากพ่วง"/>
      <sheetName val="สูตร6ล้อ"/>
      <sheetName val="คำแนะนำ"/>
      <sheetName val="สูตร10ล้อ"/>
      <sheetName val="สูตร10ล้อพ่วง"/>
      <sheetName val="F_อาคาร"/>
      <sheetName val="F_ทาง"/>
      <sheetName val="F_ชลประทาน"/>
      <sheetName val="F_สะพานและท่อเหลี่ยม"/>
      <sheetName val="เปรียบเทียบราคาแอสฟัลต์"/>
      <sheetName val="หาพื้นที่หน้าตัดดินถม"/>
      <sheetName val="รายการคำนวณเทียบค่างานต้นทุน"/>
      <sheetName val="ปร.4 box"/>
      <sheetName val="สรุปBOX"/>
      <sheetName val="สรุปตารางกำแพงbox"/>
      <sheetName val="สรุปตารางถอดแบบbox"/>
      <sheetName val="ตารางกำแพงปากท่อลอดเหลี่ยม"/>
      <sheetName val="ตารางถอดแบบbox"/>
      <sheetName val="แบบ ท1-01"/>
      <sheetName val="แบบกำแพงปากท่อ"/>
      <sheetName val="แบบบ่อพัก 0.30"/>
      <sheetName val="แบบบ่อพัก 0.40"/>
      <sheetName val="แบบบ่อพัก 0.60"/>
      <sheetName val="แบบบ่อพัก0.80"/>
      <sheetName val="แบบบ่อพัก 1.00 เมตร"/>
      <sheetName val="แบบบ่อพัก 1.20"/>
      <sheetName val="แบบบล็อก"/>
      <sheetName val="หาราคาดิน + ลูกรัง"/>
      <sheetName val="ปร.5 แอสฟัลต์"/>
      <sheetName val="ปร.5 คสล."/>
      <sheetName val="ปร.5 ลูกรังบดอัด"/>
      <sheetName val="ปร.5 ลูกรังปรับเกลี่ย"/>
      <sheetName val="ราคาหินผสมแอสฟัลต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Z1">
            <v>2</v>
          </cell>
        </row>
        <row r="5">
          <cell r="F5" t="str">
            <v>เทศบาลตำบลเหมือง</v>
          </cell>
        </row>
        <row r="7">
          <cell r="N7" t="str">
            <v>ปกติ</v>
          </cell>
        </row>
        <row r="29">
          <cell r="AB29">
            <v>0</v>
          </cell>
          <cell r="AF29">
            <v>0</v>
          </cell>
          <cell r="AJ29">
            <v>6</v>
          </cell>
          <cell r="AN29">
            <v>7</v>
          </cell>
        </row>
        <row r="71">
          <cell r="W71">
            <v>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3">
          <cell r="H23" t="str">
            <v xml:space="preserve"> </v>
          </cell>
        </row>
        <row r="24">
          <cell r="H24" t="str">
            <v xml:space="preserve"> 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D29" sqref="D29"/>
    </sheetView>
  </sheetViews>
  <sheetFormatPr defaultRowHeight="18.75" x14ac:dyDescent="0.2"/>
  <cols>
    <col min="1" max="1" width="5.25" style="16" customWidth="1"/>
    <col min="2" max="2" width="4.25" style="16" customWidth="1"/>
    <col min="3" max="3" width="13" style="17" customWidth="1"/>
    <col min="4" max="4" width="6.125" style="15" customWidth="1"/>
    <col min="5" max="5" width="11.25" style="15" customWidth="1"/>
    <col min="6" max="6" width="8" style="16" customWidth="1"/>
    <col min="7" max="7" width="8.625" style="74" customWidth="1"/>
    <col min="8" max="8" width="1" style="74" customWidth="1"/>
    <col min="9" max="9" width="7.625" style="30" customWidth="1"/>
    <col min="10" max="10" width="2.25" style="30" customWidth="1"/>
    <col min="11" max="11" width="3.125" style="75" customWidth="1"/>
    <col min="12" max="12" width="7.25" style="15" customWidth="1"/>
    <col min="13" max="13" width="9" style="15" customWidth="1"/>
    <col min="14" max="14" width="3.625" style="15" customWidth="1"/>
    <col min="15" max="15" width="7.625" style="15" customWidth="1"/>
    <col min="16" max="16" width="13.75" style="15" customWidth="1"/>
    <col min="17" max="17" width="9.375" style="15" customWidth="1"/>
    <col min="18" max="255" width="9" style="15"/>
    <col min="256" max="256" width="9.375" style="15" customWidth="1"/>
    <col min="257" max="257" width="5.25" style="15" customWidth="1"/>
    <col min="258" max="258" width="4.25" style="15" customWidth="1"/>
    <col min="259" max="259" width="14.75" style="15" customWidth="1"/>
    <col min="260" max="260" width="11.75" style="15" customWidth="1"/>
    <col min="261" max="261" width="11.25" style="15" customWidth="1"/>
    <col min="262" max="262" width="8" style="15" customWidth="1"/>
    <col min="263" max="263" width="8.625" style="15" customWidth="1"/>
    <col min="264" max="264" width="1" style="15" customWidth="1"/>
    <col min="265" max="265" width="9.625" style="15" customWidth="1"/>
    <col min="266" max="266" width="2.25" style="15" customWidth="1"/>
    <col min="267" max="267" width="8.5" style="15" customWidth="1"/>
    <col min="268" max="268" width="7.25" style="15" customWidth="1"/>
    <col min="269" max="269" width="9" style="15" customWidth="1"/>
    <col min="270" max="270" width="9.25" style="15" customWidth="1"/>
    <col min="271" max="271" width="10.875" style="15" customWidth="1"/>
    <col min="272" max="272" width="13.75" style="15" customWidth="1"/>
    <col min="273" max="273" width="9.375" style="15" customWidth="1"/>
    <col min="274" max="511" width="9" style="15"/>
    <col min="512" max="512" width="9.375" style="15" customWidth="1"/>
    <col min="513" max="513" width="5.25" style="15" customWidth="1"/>
    <col min="514" max="514" width="4.25" style="15" customWidth="1"/>
    <col min="515" max="515" width="14.75" style="15" customWidth="1"/>
    <col min="516" max="516" width="11.75" style="15" customWidth="1"/>
    <col min="517" max="517" width="11.25" style="15" customWidth="1"/>
    <col min="518" max="518" width="8" style="15" customWidth="1"/>
    <col min="519" max="519" width="8.625" style="15" customWidth="1"/>
    <col min="520" max="520" width="1" style="15" customWidth="1"/>
    <col min="521" max="521" width="9.625" style="15" customWidth="1"/>
    <col min="522" max="522" width="2.25" style="15" customWidth="1"/>
    <col min="523" max="523" width="8.5" style="15" customWidth="1"/>
    <col min="524" max="524" width="7.25" style="15" customWidth="1"/>
    <col min="525" max="525" width="9" style="15" customWidth="1"/>
    <col min="526" max="526" width="9.25" style="15" customWidth="1"/>
    <col min="527" max="527" width="10.875" style="15" customWidth="1"/>
    <col min="528" max="528" width="13.75" style="15" customWidth="1"/>
    <col min="529" max="529" width="9.375" style="15" customWidth="1"/>
    <col min="530" max="767" width="9" style="15"/>
    <col min="768" max="768" width="9.375" style="15" customWidth="1"/>
    <col min="769" max="769" width="5.25" style="15" customWidth="1"/>
    <col min="770" max="770" width="4.25" style="15" customWidth="1"/>
    <col min="771" max="771" width="14.75" style="15" customWidth="1"/>
    <col min="772" max="772" width="11.75" style="15" customWidth="1"/>
    <col min="773" max="773" width="11.25" style="15" customWidth="1"/>
    <col min="774" max="774" width="8" style="15" customWidth="1"/>
    <col min="775" max="775" width="8.625" style="15" customWidth="1"/>
    <col min="776" max="776" width="1" style="15" customWidth="1"/>
    <col min="777" max="777" width="9.625" style="15" customWidth="1"/>
    <col min="778" max="778" width="2.25" style="15" customWidth="1"/>
    <col min="779" max="779" width="8.5" style="15" customWidth="1"/>
    <col min="780" max="780" width="7.25" style="15" customWidth="1"/>
    <col min="781" max="781" width="9" style="15" customWidth="1"/>
    <col min="782" max="782" width="9.25" style="15" customWidth="1"/>
    <col min="783" max="783" width="10.875" style="15" customWidth="1"/>
    <col min="784" max="784" width="13.75" style="15" customWidth="1"/>
    <col min="785" max="785" width="9.375" style="15" customWidth="1"/>
    <col min="786" max="1023" width="9" style="15"/>
    <col min="1024" max="1024" width="9.375" style="15" customWidth="1"/>
    <col min="1025" max="1025" width="5.25" style="15" customWidth="1"/>
    <col min="1026" max="1026" width="4.25" style="15" customWidth="1"/>
    <col min="1027" max="1027" width="14.75" style="15" customWidth="1"/>
    <col min="1028" max="1028" width="11.75" style="15" customWidth="1"/>
    <col min="1029" max="1029" width="11.25" style="15" customWidth="1"/>
    <col min="1030" max="1030" width="8" style="15" customWidth="1"/>
    <col min="1031" max="1031" width="8.625" style="15" customWidth="1"/>
    <col min="1032" max="1032" width="1" style="15" customWidth="1"/>
    <col min="1033" max="1033" width="9.625" style="15" customWidth="1"/>
    <col min="1034" max="1034" width="2.25" style="15" customWidth="1"/>
    <col min="1035" max="1035" width="8.5" style="15" customWidth="1"/>
    <col min="1036" max="1036" width="7.25" style="15" customWidth="1"/>
    <col min="1037" max="1037" width="9" style="15" customWidth="1"/>
    <col min="1038" max="1038" width="9.25" style="15" customWidth="1"/>
    <col min="1039" max="1039" width="10.875" style="15" customWidth="1"/>
    <col min="1040" max="1040" width="13.75" style="15" customWidth="1"/>
    <col min="1041" max="1041" width="9.375" style="15" customWidth="1"/>
    <col min="1042" max="1279" width="9" style="15"/>
    <col min="1280" max="1280" width="9.375" style="15" customWidth="1"/>
    <col min="1281" max="1281" width="5.25" style="15" customWidth="1"/>
    <col min="1282" max="1282" width="4.25" style="15" customWidth="1"/>
    <col min="1283" max="1283" width="14.75" style="15" customWidth="1"/>
    <col min="1284" max="1284" width="11.75" style="15" customWidth="1"/>
    <col min="1285" max="1285" width="11.25" style="15" customWidth="1"/>
    <col min="1286" max="1286" width="8" style="15" customWidth="1"/>
    <col min="1287" max="1287" width="8.625" style="15" customWidth="1"/>
    <col min="1288" max="1288" width="1" style="15" customWidth="1"/>
    <col min="1289" max="1289" width="9.625" style="15" customWidth="1"/>
    <col min="1290" max="1290" width="2.25" style="15" customWidth="1"/>
    <col min="1291" max="1291" width="8.5" style="15" customWidth="1"/>
    <col min="1292" max="1292" width="7.25" style="15" customWidth="1"/>
    <col min="1293" max="1293" width="9" style="15" customWidth="1"/>
    <col min="1294" max="1294" width="9.25" style="15" customWidth="1"/>
    <col min="1295" max="1295" width="10.875" style="15" customWidth="1"/>
    <col min="1296" max="1296" width="13.75" style="15" customWidth="1"/>
    <col min="1297" max="1297" width="9.375" style="15" customWidth="1"/>
    <col min="1298" max="1535" width="9" style="15"/>
    <col min="1536" max="1536" width="9.375" style="15" customWidth="1"/>
    <col min="1537" max="1537" width="5.25" style="15" customWidth="1"/>
    <col min="1538" max="1538" width="4.25" style="15" customWidth="1"/>
    <col min="1539" max="1539" width="14.75" style="15" customWidth="1"/>
    <col min="1540" max="1540" width="11.75" style="15" customWidth="1"/>
    <col min="1541" max="1541" width="11.25" style="15" customWidth="1"/>
    <col min="1542" max="1542" width="8" style="15" customWidth="1"/>
    <col min="1543" max="1543" width="8.625" style="15" customWidth="1"/>
    <col min="1544" max="1544" width="1" style="15" customWidth="1"/>
    <col min="1545" max="1545" width="9.625" style="15" customWidth="1"/>
    <col min="1546" max="1546" width="2.25" style="15" customWidth="1"/>
    <col min="1547" max="1547" width="8.5" style="15" customWidth="1"/>
    <col min="1548" max="1548" width="7.25" style="15" customWidth="1"/>
    <col min="1549" max="1549" width="9" style="15" customWidth="1"/>
    <col min="1550" max="1550" width="9.25" style="15" customWidth="1"/>
    <col min="1551" max="1551" width="10.875" style="15" customWidth="1"/>
    <col min="1552" max="1552" width="13.75" style="15" customWidth="1"/>
    <col min="1553" max="1553" width="9.375" style="15" customWidth="1"/>
    <col min="1554" max="1791" width="9" style="15"/>
    <col min="1792" max="1792" width="9.375" style="15" customWidth="1"/>
    <col min="1793" max="1793" width="5.25" style="15" customWidth="1"/>
    <col min="1794" max="1794" width="4.25" style="15" customWidth="1"/>
    <col min="1795" max="1795" width="14.75" style="15" customWidth="1"/>
    <col min="1796" max="1796" width="11.75" style="15" customWidth="1"/>
    <col min="1797" max="1797" width="11.25" style="15" customWidth="1"/>
    <col min="1798" max="1798" width="8" style="15" customWidth="1"/>
    <col min="1799" max="1799" width="8.625" style="15" customWidth="1"/>
    <col min="1800" max="1800" width="1" style="15" customWidth="1"/>
    <col min="1801" max="1801" width="9.625" style="15" customWidth="1"/>
    <col min="1802" max="1802" width="2.25" style="15" customWidth="1"/>
    <col min="1803" max="1803" width="8.5" style="15" customWidth="1"/>
    <col min="1804" max="1804" width="7.25" style="15" customWidth="1"/>
    <col min="1805" max="1805" width="9" style="15" customWidth="1"/>
    <col min="1806" max="1806" width="9.25" style="15" customWidth="1"/>
    <col min="1807" max="1807" width="10.875" style="15" customWidth="1"/>
    <col min="1808" max="1808" width="13.75" style="15" customWidth="1"/>
    <col min="1809" max="1809" width="9.375" style="15" customWidth="1"/>
    <col min="1810" max="2047" width="9" style="15"/>
    <col min="2048" max="2048" width="9.375" style="15" customWidth="1"/>
    <col min="2049" max="2049" width="5.25" style="15" customWidth="1"/>
    <col min="2050" max="2050" width="4.25" style="15" customWidth="1"/>
    <col min="2051" max="2051" width="14.75" style="15" customWidth="1"/>
    <col min="2052" max="2052" width="11.75" style="15" customWidth="1"/>
    <col min="2053" max="2053" width="11.25" style="15" customWidth="1"/>
    <col min="2054" max="2054" width="8" style="15" customWidth="1"/>
    <col min="2055" max="2055" width="8.625" style="15" customWidth="1"/>
    <col min="2056" max="2056" width="1" style="15" customWidth="1"/>
    <col min="2057" max="2057" width="9.625" style="15" customWidth="1"/>
    <col min="2058" max="2058" width="2.25" style="15" customWidth="1"/>
    <col min="2059" max="2059" width="8.5" style="15" customWidth="1"/>
    <col min="2060" max="2060" width="7.25" style="15" customWidth="1"/>
    <col min="2061" max="2061" width="9" style="15" customWidth="1"/>
    <col min="2062" max="2062" width="9.25" style="15" customWidth="1"/>
    <col min="2063" max="2063" width="10.875" style="15" customWidth="1"/>
    <col min="2064" max="2064" width="13.75" style="15" customWidth="1"/>
    <col min="2065" max="2065" width="9.375" style="15" customWidth="1"/>
    <col min="2066" max="2303" width="9" style="15"/>
    <col min="2304" max="2304" width="9.375" style="15" customWidth="1"/>
    <col min="2305" max="2305" width="5.25" style="15" customWidth="1"/>
    <col min="2306" max="2306" width="4.25" style="15" customWidth="1"/>
    <col min="2307" max="2307" width="14.75" style="15" customWidth="1"/>
    <col min="2308" max="2308" width="11.75" style="15" customWidth="1"/>
    <col min="2309" max="2309" width="11.25" style="15" customWidth="1"/>
    <col min="2310" max="2310" width="8" style="15" customWidth="1"/>
    <col min="2311" max="2311" width="8.625" style="15" customWidth="1"/>
    <col min="2312" max="2312" width="1" style="15" customWidth="1"/>
    <col min="2313" max="2313" width="9.625" style="15" customWidth="1"/>
    <col min="2314" max="2314" width="2.25" style="15" customWidth="1"/>
    <col min="2315" max="2315" width="8.5" style="15" customWidth="1"/>
    <col min="2316" max="2316" width="7.25" style="15" customWidth="1"/>
    <col min="2317" max="2317" width="9" style="15" customWidth="1"/>
    <col min="2318" max="2318" width="9.25" style="15" customWidth="1"/>
    <col min="2319" max="2319" width="10.875" style="15" customWidth="1"/>
    <col min="2320" max="2320" width="13.75" style="15" customWidth="1"/>
    <col min="2321" max="2321" width="9.375" style="15" customWidth="1"/>
    <col min="2322" max="2559" width="9" style="15"/>
    <col min="2560" max="2560" width="9.375" style="15" customWidth="1"/>
    <col min="2561" max="2561" width="5.25" style="15" customWidth="1"/>
    <col min="2562" max="2562" width="4.25" style="15" customWidth="1"/>
    <col min="2563" max="2563" width="14.75" style="15" customWidth="1"/>
    <col min="2564" max="2564" width="11.75" style="15" customWidth="1"/>
    <col min="2565" max="2565" width="11.25" style="15" customWidth="1"/>
    <col min="2566" max="2566" width="8" style="15" customWidth="1"/>
    <col min="2567" max="2567" width="8.625" style="15" customWidth="1"/>
    <col min="2568" max="2568" width="1" style="15" customWidth="1"/>
    <col min="2569" max="2569" width="9.625" style="15" customWidth="1"/>
    <col min="2570" max="2570" width="2.25" style="15" customWidth="1"/>
    <col min="2571" max="2571" width="8.5" style="15" customWidth="1"/>
    <col min="2572" max="2572" width="7.25" style="15" customWidth="1"/>
    <col min="2573" max="2573" width="9" style="15" customWidth="1"/>
    <col min="2574" max="2574" width="9.25" style="15" customWidth="1"/>
    <col min="2575" max="2575" width="10.875" style="15" customWidth="1"/>
    <col min="2576" max="2576" width="13.75" style="15" customWidth="1"/>
    <col min="2577" max="2577" width="9.375" style="15" customWidth="1"/>
    <col min="2578" max="2815" width="9" style="15"/>
    <col min="2816" max="2816" width="9.375" style="15" customWidth="1"/>
    <col min="2817" max="2817" width="5.25" style="15" customWidth="1"/>
    <col min="2818" max="2818" width="4.25" style="15" customWidth="1"/>
    <col min="2819" max="2819" width="14.75" style="15" customWidth="1"/>
    <col min="2820" max="2820" width="11.75" style="15" customWidth="1"/>
    <col min="2821" max="2821" width="11.25" style="15" customWidth="1"/>
    <col min="2822" max="2822" width="8" style="15" customWidth="1"/>
    <col min="2823" max="2823" width="8.625" style="15" customWidth="1"/>
    <col min="2824" max="2824" width="1" style="15" customWidth="1"/>
    <col min="2825" max="2825" width="9.625" style="15" customWidth="1"/>
    <col min="2826" max="2826" width="2.25" style="15" customWidth="1"/>
    <col min="2827" max="2827" width="8.5" style="15" customWidth="1"/>
    <col min="2828" max="2828" width="7.25" style="15" customWidth="1"/>
    <col min="2829" max="2829" width="9" style="15" customWidth="1"/>
    <col min="2830" max="2830" width="9.25" style="15" customWidth="1"/>
    <col min="2831" max="2831" width="10.875" style="15" customWidth="1"/>
    <col min="2832" max="2832" width="13.75" style="15" customWidth="1"/>
    <col min="2833" max="2833" width="9.375" style="15" customWidth="1"/>
    <col min="2834" max="3071" width="9" style="15"/>
    <col min="3072" max="3072" width="9.375" style="15" customWidth="1"/>
    <col min="3073" max="3073" width="5.25" style="15" customWidth="1"/>
    <col min="3074" max="3074" width="4.25" style="15" customWidth="1"/>
    <col min="3075" max="3075" width="14.75" style="15" customWidth="1"/>
    <col min="3076" max="3076" width="11.75" style="15" customWidth="1"/>
    <col min="3077" max="3077" width="11.25" style="15" customWidth="1"/>
    <col min="3078" max="3078" width="8" style="15" customWidth="1"/>
    <col min="3079" max="3079" width="8.625" style="15" customWidth="1"/>
    <col min="3080" max="3080" width="1" style="15" customWidth="1"/>
    <col min="3081" max="3081" width="9.625" style="15" customWidth="1"/>
    <col min="3082" max="3082" width="2.25" style="15" customWidth="1"/>
    <col min="3083" max="3083" width="8.5" style="15" customWidth="1"/>
    <col min="3084" max="3084" width="7.25" style="15" customWidth="1"/>
    <col min="3085" max="3085" width="9" style="15" customWidth="1"/>
    <col min="3086" max="3086" width="9.25" style="15" customWidth="1"/>
    <col min="3087" max="3087" width="10.875" style="15" customWidth="1"/>
    <col min="3088" max="3088" width="13.75" style="15" customWidth="1"/>
    <col min="3089" max="3089" width="9.375" style="15" customWidth="1"/>
    <col min="3090" max="3327" width="9" style="15"/>
    <col min="3328" max="3328" width="9.375" style="15" customWidth="1"/>
    <col min="3329" max="3329" width="5.25" style="15" customWidth="1"/>
    <col min="3330" max="3330" width="4.25" style="15" customWidth="1"/>
    <col min="3331" max="3331" width="14.75" style="15" customWidth="1"/>
    <col min="3332" max="3332" width="11.75" style="15" customWidth="1"/>
    <col min="3333" max="3333" width="11.25" style="15" customWidth="1"/>
    <col min="3334" max="3334" width="8" style="15" customWidth="1"/>
    <col min="3335" max="3335" width="8.625" style="15" customWidth="1"/>
    <col min="3336" max="3336" width="1" style="15" customWidth="1"/>
    <col min="3337" max="3337" width="9.625" style="15" customWidth="1"/>
    <col min="3338" max="3338" width="2.25" style="15" customWidth="1"/>
    <col min="3339" max="3339" width="8.5" style="15" customWidth="1"/>
    <col min="3340" max="3340" width="7.25" style="15" customWidth="1"/>
    <col min="3341" max="3341" width="9" style="15" customWidth="1"/>
    <col min="3342" max="3342" width="9.25" style="15" customWidth="1"/>
    <col min="3343" max="3343" width="10.875" style="15" customWidth="1"/>
    <col min="3344" max="3344" width="13.75" style="15" customWidth="1"/>
    <col min="3345" max="3345" width="9.375" style="15" customWidth="1"/>
    <col min="3346" max="3583" width="9" style="15"/>
    <col min="3584" max="3584" width="9.375" style="15" customWidth="1"/>
    <col min="3585" max="3585" width="5.25" style="15" customWidth="1"/>
    <col min="3586" max="3586" width="4.25" style="15" customWidth="1"/>
    <col min="3587" max="3587" width="14.75" style="15" customWidth="1"/>
    <col min="3588" max="3588" width="11.75" style="15" customWidth="1"/>
    <col min="3589" max="3589" width="11.25" style="15" customWidth="1"/>
    <col min="3590" max="3590" width="8" style="15" customWidth="1"/>
    <col min="3591" max="3591" width="8.625" style="15" customWidth="1"/>
    <col min="3592" max="3592" width="1" style="15" customWidth="1"/>
    <col min="3593" max="3593" width="9.625" style="15" customWidth="1"/>
    <col min="3594" max="3594" width="2.25" style="15" customWidth="1"/>
    <col min="3595" max="3595" width="8.5" style="15" customWidth="1"/>
    <col min="3596" max="3596" width="7.25" style="15" customWidth="1"/>
    <col min="3597" max="3597" width="9" style="15" customWidth="1"/>
    <col min="3598" max="3598" width="9.25" style="15" customWidth="1"/>
    <col min="3599" max="3599" width="10.875" style="15" customWidth="1"/>
    <col min="3600" max="3600" width="13.75" style="15" customWidth="1"/>
    <col min="3601" max="3601" width="9.375" style="15" customWidth="1"/>
    <col min="3602" max="3839" width="9" style="15"/>
    <col min="3840" max="3840" width="9.375" style="15" customWidth="1"/>
    <col min="3841" max="3841" width="5.25" style="15" customWidth="1"/>
    <col min="3842" max="3842" width="4.25" style="15" customWidth="1"/>
    <col min="3843" max="3843" width="14.75" style="15" customWidth="1"/>
    <col min="3844" max="3844" width="11.75" style="15" customWidth="1"/>
    <col min="3845" max="3845" width="11.25" style="15" customWidth="1"/>
    <col min="3846" max="3846" width="8" style="15" customWidth="1"/>
    <col min="3847" max="3847" width="8.625" style="15" customWidth="1"/>
    <col min="3848" max="3848" width="1" style="15" customWidth="1"/>
    <col min="3849" max="3849" width="9.625" style="15" customWidth="1"/>
    <col min="3850" max="3850" width="2.25" style="15" customWidth="1"/>
    <col min="3851" max="3851" width="8.5" style="15" customWidth="1"/>
    <col min="3852" max="3852" width="7.25" style="15" customWidth="1"/>
    <col min="3853" max="3853" width="9" style="15" customWidth="1"/>
    <col min="3854" max="3854" width="9.25" style="15" customWidth="1"/>
    <col min="3855" max="3855" width="10.875" style="15" customWidth="1"/>
    <col min="3856" max="3856" width="13.75" style="15" customWidth="1"/>
    <col min="3857" max="3857" width="9.375" style="15" customWidth="1"/>
    <col min="3858" max="4095" width="9" style="15"/>
    <col min="4096" max="4096" width="9.375" style="15" customWidth="1"/>
    <col min="4097" max="4097" width="5.25" style="15" customWidth="1"/>
    <col min="4098" max="4098" width="4.25" style="15" customWidth="1"/>
    <col min="4099" max="4099" width="14.75" style="15" customWidth="1"/>
    <col min="4100" max="4100" width="11.75" style="15" customWidth="1"/>
    <col min="4101" max="4101" width="11.25" style="15" customWidth="1"/>
    <col min="4102" max="4102" width="8" style="15" customWidth="1"/>
    <col min="4103" max="4103" width="8.625" style="15" customWidth="1"/>
    <col min="4104" max="4104" width="1" style="15" customWidth="1"/>
    <col min="4105" max="4105" width="9.625" style="15" customWidth="1"/>
    <col min="4106" max="4106" width="2.25" style="15" customWidth="1"/>
    <col min="4107" max="4107" width="8.5" style="15" customWidth="1"/>
    <col min="4108" max="4108" width="7.25" style="15" customWidth="1"/>
    <col min="4109" max="4109" width="9" style="15" customWidth="1"/>
    <col min="4110" max="4110" width="9.25" style="15" customWidth="1"/>
    <col min="4111" max="4111" width="10.875" style="15" customWidth="1"/>
    <col min="4112" max="4112" width="13.75" style="15" customWidth="1"/>
    <col min="4113" max="4113" width="9.375" style="15" customWidth="1"/>
    <col min="4114" max="4351" width="9" style="15"/>
    <col min="4352" max="4352" width="9.375" style="15" customWidth="1"/>
    <col min="4353" max="4353" width="5.25" style="15" customWidth="1"/>
    <col min="4354" max="4354" width="4.25" style="15" customWidth="1"/>
    <col min="4355" max="4355" width="14.75" style="15" customWidth="1"/>
    <col min="4356" max="4356" width="11.75" style="15" customWidth="1"/>
    <col min="4357" max="4357" width="11.25" style="15" customWidth="1"/>
    <col min="4358" max="4358" width="8" style="15" customWidth="1"/>
    <col min="4359" max="4359" width="8.625" style="15" customWidth="1"/>
    <col min="4360" max="4360" width="1" style="15" customWidth="1"/>
    <col min="4361" max="4361" width="9.625" style="15" customWidth="1"/>
    <col min="4362" max="4362" width="2.25" style="15" customWidth="1"/>
    <col min="4363" max="4363" width="8.5" style="15" customWidth="1"/>
    <col min="4364" max="4364" width="7.25" style="15" customWidth="1"/>
    <col min="4365" max="4365" width="9" style="15" customWidth="1"/>
    <col min="4366" max="4366" width="9.25" style="15" customWidth="1"/>
    <col min="4367" max="4367" width="10.875" style="15" customWidth="1"/>
    <col min="4368" max="4368" width="13.75" style="15" customWidth="1"/>
    <col min="4369" max="4369" width="9.375" style="15" customWidth="1"/>
    <col min="4370" max="4607" width="9" style="15"/>
    <col min="4608" max="4608" width="9.375" style="15" customWidth="1"/>
    <col min="4609" max="4609" width="5.25" style="15" customWidth="1"/>
    <col min="4610" max="4610" width="4.25" style="15" customWidth="1"/>
    <col min="4611" max="4611" width="14.75" style="15" customWidth="1"/>
    <col min="4612" max="4612" width="11.75" style="15" customWidth="1"/>
    <col min="4613" max="4613" width="11.25" style="15" customWidth="1"/>
    <col min="4614" max="4614" width="8" style="15" customWidth="1"/>
    <col min="4615" max="4615" width="8.625" style="15" customWidth="1"/>
    <col min="4616" max="4616" width="1" style="15" customWidth="1"/>
    <col min="4617" max="4617" width="9.625" style="15" customWidth="1"/>
    <col min="4618" max="4618" width="2.25" style="15" customWidth="1"/>
    <col min="4619" max="4619" width="8.5" style="15" customWidth="1"/>
    <col min="4620" max="4620" width="7.25" style="15" customWidth="1"/>
    <col min="4621" max="4621" width="9" style="15" customWidth="1"/>
    <col min="4622" max="4622" width="9.25" style="15" customWidth="1"/>
    <col min="4623" max="4623" width="10.875" style="15" customWidth="1"/>
    <col min="4624" max="4624" width="13.75" style="15" customWidth="1"/>
    <col min="4625" max="4625" width="9.375" style="15" customWidth="1"/>
    <col min="4626" max="4863" width="9" style="15"/>
    <col min="4864" max="4864" width="9.375" style="15" customWidth="1"/>
    <col min="4865" max="4865" width="5.25" style="15" customWidth="1"/>
    <col min="4866" max="4866" width="4.25" style="15" customWidth="1"/>
    <col min="4867" max="4867" width="14.75" style="15" customWidth="1"/>
    <col min="4868" max="4868" width="11.75" style="15" customWidth="1"/>
    <col min="4869" max="4869" width="11.25" style="15" customWidth="1"/>
    <col min="4870" max="4870" width="8" style="15" customWidth="1"/>
    <col min="4871" max="4871" width="8.625" style="15" customWidth="1"/>
    <col min="4872" max="4872" width="1" style="15" customWidth="1"/>
    <col min="4873" max="4873" width="9.625" style="15" customWidth="1"/>
    <col min="4874" max="4874" width="2.25" style="15" customWidth="1"/>
    <col min="4875" max="4875" width="8.5" style="15" customWidth="1"/>
    <col min="4876" max="4876" width="7.25" style="15" customWidth="1"/>
    <col min="4877" max="4877" width="9" style="15" customWidth="1"/>
    <col min="4878" max="4878" width="9.25" style="15" customWidth="1"/>
    <col min="4879" max="4879" width="10.875" style="15" customWidth="1"/>
    <col min="4880" max="4880" width="13.75" style="15" customWidth="1"/>
    <col min="4881" max="4881" width="9.375" style="15" customWidth="1"/>
    <col min="4882" max="5119" width="9" style="15"/>
    <col min="5120" max="5120" width="9.375" style="15" customWidth="1"/>
    <col min="5121" max="5121" width="5.25" style="15" customWidth="1"/>
    <col min="5122" max="5122" width="4.25" style="15" customWidth="1"/>
    <col min="5123" max="5123" width="14.75" style="15" customWidth="1"/>
    <col min="5124" max="5124" width="11.75" style="15" customWidth="1"/>
    <col min="5125" max="5125" width="11.25" style="15" customWidth="1"/>
    <col min="5126" max="5126" width="8" style="15" customWidth="1"/>
    <col min="5127" max="5127" width="8.625" style="15" customWidth="1"/>
    <col min="5128" max="5128" width="1" style="15" customWidth="1"/>
    <col min="5129" max="5129" width="9.625" style="15" customWidth="1"/>
    <col min="5130" max="5130" width="2.25" style="15" customWidth="1"/>
    <col min="5131" max="5131" width="8.5" style="15" customWidth="1"/>
    <col min="5132" max="5132" width="7.25" style="15" customWidth="1"/>
    <col min="5133" max="5133" width="9" style="15" customWidth="1"/>
    <col min="5134" max="5134" width="9.25" style="15" customWidth="1"/>
    <col min="5135" max="5135" width="10.875" style="15" customWidth="1"/>
    <col min="5136" max="5136" width="13.75" style="15" customWidth="1"/>
    <col min="5137" max="5137" width="9.375" style="15" customWidth="1"/>
    <col min="5138" max="5375" width="9" style="15"/>
    <col min="5376" max="5376" width="9.375" style="15" customWidth="1"/>
    <col min="5377" max="5377" width="5.25" style="15" customWidth="1"/>
    <col min="5378" max="5378" width="4.25" style="15" customWidth="1"/>
    <col min="5379" max="5379" width="14.75" style="15" customWidth="1"/>
    <col min="5380" max="5380" width="11.75" style="15" customWidth="1"/>
    <col min="5381" max="5381" width="11.25" style="15" customWidth="1"/>
    <col min="5382" max="5382" width="8" style="15" customWidth="1"/>
    <col min="5383" max="5383" width="8.625" style="15" customWidth="1"/>
    <col min="5384" max="5384" width="1" style="15" customWidth="1"/>
    <col min="5385" max="5385" width="9.625" style="15" customWidth="1"/>
    <col min="5386" max="5386" width="2.25" style="15" customWidth="1"/>
    <col min="5387" max="5387" width="8.5" style="15" customWidth="1"/>
    <col min="5388" max="5388" width="7.25" style="15" customWidth="1"/>
    <col min="5389" max="5389" width="9" style="15" customWidth="1"/>
    <col min="5390" max="5390" width="9.25" style="15" customWidth="1"/>
    <col min="5391" max="5391" width="10.875" style="15" customWidth="1"/>
    <col min="5392" max="5392" width="13.75" style="15" customWidth="1"/>
    <col min="5393" max="5393" width="9.375" style="15" customWidth="1"/>
    <col min="5394" max="5631" width="9" style="15"/>
    <col min="5632" max="5632" width="9.375" style="15" customWidth="1"/>
    <col min="5633" max="5633" width="5.25" style="15" customWidth="1"/>
    <col min="5634" max="5634" width="4.25" style="15" customWidth="1"/>
    <col min="5635" max="5635" width="14.75" style="15" customWidth="1"/>
    <col min="5636" max="5636" width="11.75" style="15" customWidth="1"/>
    <col min="5637" max="5637" width="11.25" style="15" customWidth="1"/>
    <col min="5638" max="5638" width="8" style="15" customWidth="1"/>
    <col min="5639" max="5639" width="8.625" style="15" customWidth="1"/>
    <col min="5640" max="5640" width="1" style="15" customWidth="1"/>
    <col min="5641" max="5641" width="9.625" style="15" customWidth="1"/>
    <col min="5642" max="5642" width="2.25" style="15" customWidth="1"/>
    <col min="5643" max="5643" width="8.5" style="15" customWidth="1"/>
    <col min="5644" max="5644" width="7.25" style="15" customWidth="1"/>
    <col min="5645" max="5645" width="9" style="15" customWidth="1"/>
    <col min="5646" max="5646" width="9.25" style="15" customWidth="1"/>
    <col min="5647" max="5647" width="10.875" style="15" customWidth="1"/>
    <col min="5648" max="5648" width="13.75" style="15" customWidth="1"/>
    <col min="5649" max="5649" width="9.375" style="15" customWidth="1"/>
    <col min="5650" max="5887" width="9" style="15"/>
    <col min="5888" max="5888" width="9.375" style="15" customWidth="1"/>
    <col min="5889" max="5889" width="5.25" style="15" customWidth="1"/>
    <col min="5890" max="5890" width="4.25" style="15" customWidth="1"/>
    <col min="5891" max="5891" width="14.75" style="15" customWidth="1"/>
    <col min="5892" max="5892" width="11.75" style="15" customWidth="1"/>
    <col min="5893" max="5893" width="11.25" style="15" customWidth="1"/>
    <col min="5894" max="5894" width="8" style="15" customWidth="1"/>
    <col min="5895" max="5895" width="8.625" style="15" customWidth="1"/>
    <col min="5896" max="5896" width="1" style="15" customWidth="1"/>
    <col min="5897" max="5897" width="9.625" style="15" customWidth="1"/>
    <col min="5898" max="5898" width="2.25" style="15" customWidth="1"/>
    <col min="5899" max="5899" width="8.5" style="15" customWidth="1"/>
    <col min="5900" max="5900" width="7.25" style="15" customWidth="1"/>
    <col min="5901" max="5901" width="9" style="15" customWidth="1"/>
    <col min="5902" max="5902" width="9.25" style="15" customWidth="1"/>
    <col min="5903" max="5903" width="10.875" style="15" customWidth="1"/>
    <col min="5904" max="5904" width="13.75" style="15" customWidth="1"/>
    <col min="5905" max="5905" width="9.375" style="15" customWidth="1"/>
    <col min="5906" max="6143" width="9" style="15"/>
    <col min="6144" max="6144" width="9.375" style="15" customWidth="1"/>
    <col min="6145" max="6145" width="5.25" style="15" customWidth="1"/>
    <col min="6146" max="6146" width="4.25" style="15" customWidth="1"/>
    <col min="6147" max="6147" width="14.75" style="15" customWidth="1"/>
    <col min="6148" max="6148" width="11.75" style="15" customWidth="1"/>
    <col min="6149" max="6149" width="11.25" style="15" customWidth="1"/>
    <col min="6150" max="6150" width="8" style="15" customWidth="1"/>
    <col min="6151" max="6151" width="8.625" style="15" customWidth="1"/>
    <col min="6152" max="6152" width="1" style="15" customWidth="1"/>
    <col min="6153" max="6153" width="9.625" style="15" customWidth="1"/>
    <col min="6154" max="6154" width="2.25" style="15" customWidth="1"/>
    <col min="6155" max="6155" width="8.5" style="15" customWidth="1"/>
    <col min="6156" max="6156" width="7.25" style="15" customWidth="1"/>
    <col min="6157" max="6157" width="9" style="15" customWidth="1"/>
    <col min="6158" max="6158" width="9.25" style="15" customWidth="1"/>
    <col min="6159" max="6159" width="10.875" style="15" customWidth="1"/>
    <col min="6160" max="6160" width="13.75" style="15" customWidth="1"/>
    <col min="6161" max="6161" width="9.375" style="15" customWidth="1"/>
    <col min="6162" max="6399" width="9" style="15"/>
    <col min="6400" max="6400" width="9.375" style="15" customWidth="1"/>
    <col min="6401" max="6401" width="5.25" style="15" customWidth="1"/>
    <col min="6402" max="6402" width="4.25" style="15" customWidth="1"/>
    <col min="6403" max="6403" width="14.75" style="15" customWidth="1"/>
    <col min="6404" max="6404" width="11.75" style="15" customWidth="1"/>
    <col min="6405" max="6405" width="11.25" style="15" customWidth="1"/>
    <col min="6406" max="6406" width="8" style="15" customWidth="1"/>
    <col min="6407" max="6407" width="8.625" style="15" customWidth="1"/>
    <col min="6408" max="6408" width="1" style="15" customWidth="1"/>
    <col min="6409" max="6409" width="9.625" style="15" customWidth="1"/>
    <col min="6410" max="6410" width="2.25" style="15" customWidth="1"/>
    <col min="6411" max="6411" width="8.5" style="15" customWidth="1"/>
    <col min="6412" max="6412" width="7.25" style="15" customWidth="1"/>
    <col min="6413" max="6413" width="9" style="15" customWidth="1"/>
    <col min="6414" max="6414" width="9.25" style="15" customWidth="1"/>
    <col min="6415" max="6415" width="10.875" style="15" customWidth="1"/>
    <col min="6416" max="6416" width="13.75" style="15" customWidth="1"/>
    <col min="6417" max="6417" width="9.375" style="15" customWidth="1"/>
    <col min="6418" max="6655" width="9" style="15"/>
    <col min="6656" max="6656" width="9.375" style="15" customWidth="1"/>
    <col min="6657" max="6657" width="5.25" style="15" customWidth="1"/>
    <col min="6658" max="6658" width="4.25" style="15" customWidth="1"/>
    <col min="6659" max="6659" width="14.75" style="15" customWidth="1"/>
    <col min="6660" max="6660" width="11.75" style="15" customWidth="1"/>
    <col min="6661" max="6661" width="11.25" style="15" customWidth="1"/>
    <col min="6662" max="6662" width="8" style="15" customWidth="1"/>
    <col min="6663" max="6663" width="8.625" style="15" customWidth="1"/>
    <col min="6664" max="6664" width="1" style="15" customWidth="1"/>
    <col min="6665" max="6665" width="9.625" style="15" customWidth="1"/>
    <col min="6666" max="6666" width="2.25" style="15" customWidth="1"/>
    <col min="6667" max="6667" width="8.5" style="15" customWidth="1"/>
    <col min="6668" max="6668" width="7.25" style="15" customWidth="1"/>
    <col min="6669" max="6669" width="9" style="15" customWidth="1"/>
    <col min="6670" max="6670" width="9.25" style="15" customWidth="1"/>
    <col min="6671" max="6671" width="10.875" style="15" customWidth="1"/>
    <col min="6672" max="6672" width="13.75" style="15" customWidth="1"/>
    <col min="6673" max="6673" width="9.375" style="15" customWidth="1"/>
    <col min="6674" max="6911" width="9" style="15"/>
    <col min="6912" max="6912" width="9.375" style="15" customWidth="1"/>
    <col min="6913" max="6913" width="5.25" style="15" customWidth="1"/>
    <col min="6914" max="6914" width="4.25" style="15" customWidth="1"/>
    <col min="6915" max="6915" width="14.75" style="15" customWidth="1"/>
    <col min="6916" max="6916" width="11.75" style="15" customWidth="1"/>
    <col min="6917" max="6917" width="11.25" style="15" customWidth="1"/>
    <col min="6918" max="6918" width="8" style="15" customWidth="1"/>
    <col min="6919" max="6919" width="8.625" style="15" customWidth="1"/>
    <col min="6920" max="6920" width="1" style="15" customWidth="1"/>
    <col min="6921" max="6921" width="9.625" style="15" customWidth="1"/>
    <col min="6922" max="6922" width="2.25" style="15" customWidth="1"/>
    <col min="6923" max="6923" width="8.5" style="15" customWidth="1"/>
    <col min="6924" max="6924" width="7.25" style="15" customWidth="1"/>
    <col min="6925" max="6925" width="9" style="15" customWidth="1"/>
    <col min="6926" max="6926" width="9.25" style="15" customWidth="1"/>
    <col min="6927" max="6927" width="10.875" style="15" customWidth="1"/>
    <col min="6928" max="6928" width="13.75" style="15" customWidth="1"/>
    <col min="6929" max="6929" width="9.375" style="15" customWidth="1"/>
    <col min="6930" max="7167" width="9" style="15"/>
    <col min="7168" max="7168" width="9.375" style="15" customWidth="1"/>
    <col min="7169" max="7169" width="5.25" style="15" customWidth="1"/>
    <col min="7170" max="7170" width="4.25" style="15" customWidth="1"/>
    <col min="7171" max="7171" width="14.75" style="15" customWidth="1"/>
    <col min="7172" max="7172" width="11.75" style="15" customWidth="1"/>
    <col min="7173" max="7173" width="11.25" style="15" customWidth="1"/>
    <col min="7174" max="7174" width="8" style="15" customWidth="1"/>
    <col min="7175" max="7175" width="8.625" style="15" customWidth="1"/>
    <col min="7176" max="7176" width="1" style="15" customWidth="1"/>
    <col min="7177" max="7177" width="9.625" style="15" customWidth="1"/>
    <col min="7178" max="7178" width="2.25" style="15" customWidth="1"/>
    <col min="7179" max="7179" width="8.5" style="15" customWidth="1"/>
    <col min="7180" max="7180" width="7.25" style="15" customWidth="1"/>
    <col min="7181" max="7181" width="9" style="15" customWidth="1"/>
    <col min="7182" max="7182" width="9.25" style="15" customWidth="1"/>
    <col min="7183" max="7183" width="10.875" style="15" customWidth="1"/>
    <col min="7184" max="7184" width="13.75" style="15" customWidth="1"/>
    <col min="7185" max="7185" width="9.375" style="15" customWidth="1"/>
    <col min="7186" max="7423" width="9" style="15"/>
    <col min="7424" max="7424" width="9.375" style="15" customWidth="1"/>
    <col min="7425" max="7425" width="5.25" style="15" customWidth="1"/>
    <col min="7426" max="7426" width="4.25" style="15" customWidth="1"/>
    <col min="7427" max="7427" width="14.75" style="15" customWidth="1"/>
    <col min="7428" max="7428" width="11.75" style="15" customWidth="1"/>
    <col min="7429" max="7429" width="11.25" style="15" customWidth="1"/>
    <col min="7430" max="7430" width="8" style="15" customWidth="1"/>
    <col min="7431" max="7431" width="8.625" style="15" customWidth="1"/>
    <col min="7432" max="7432" width="1" style="15" customWidth="1"/>
    <col min="7433" max="7433" width="9.625" style="15" customWidth="1"/>
    <col min="7434" max="7434" width="2.25" style="15" customWidth="1"/>
    <col min="7435" max="7435" width="8.5" style="15" customWidth="1"/>
    <col min="7436" max="7436" width="7.25" style="15" customWidth="1"/>
    <col min="7437" max="7437" width="9" style="15" customWidth="1"/>
    <col min="7438" max="7438" width="9.25" style="15" customWidth="1"/>
    <col min="7439" max="7439" width="10.875" style="15" customWidth="1"/>
    <col min="7440" max="7440" width="13.75" style="15" customWidth="1"/>
    <col min="7441" max="7441" width="9.375" style="15" customWidth="1"/>
    <col min="7442" max="7679" width="9" style="15"/>
    <col min="7680" max="7680" width="9.375" style="15" customWidth="1"/>
    <col min="7681" max="7681" width="5.25" style="15" customWidth="1"/>
    <col min="7682" max="7682" width="4.25" style="15" customWidth="1"/>
    <col min="7683" max="7683" width="14.75" style="15" customWidth="1"/>
    <col min="7684" max="7684" width="11.75" style="15" customWidth="1"/>
    <col min="7685" max="7685" width="11.25" style="15" customWidth="1"/>
    <col min="7686" max="7686" width="8" style="15" customWidth="1"/>
    <col min="7687" max="7687" width="8.625" style="15" customWidth="1"/>
    <col min="7688" max="7688" width="1" style="15" customWidth="1"/>
    <col min="7689" max="7689" width="9.625" style="15" customWidth="1"/>
    <col min="7690" max="7690" width="2.25" style="15" customWidth="1"/>
    <col min="7691" max="7691" width="8.5" style="15" customWidth="1"/>
    <col min="7692" max="7692" width="7.25" style="15" customWidth="1"/>
    <col min="7693" max="7693" width="9" style="15" customWidth="1"/>
    <col min="7694" max="7694" width="9.25" style="15" customWidth="1"/>
    <col min="7695" max="7695" width="10.875" style="15" customWidth="1"/>
    <col min="7696" max="7696" width="13.75" style="15" customWidth="1"/>
    <col min="7697" max="7697" width="9.375" style="15" customWidth="1"/>
    <col min="7698" max="7935" width="9" style="15"/>
    <col min="7936" max="7936" width="9.375" style="15" customWidth="1"/>
    <col min="7937" max="7937" width="5.25" style="15" customWidth="1"/>
    <col min="7938" max="7938" width="4.25" style="15" customWidth="1"/>
    <col min="7939" max="7939" width="14.75" style="15" customWidth="1"/>
    <col min="7940" max="7940" width="11.75" style="15" customWidth="1"/>
    <col min="7941" max="7941" width="11.25" style="15" customWidth="1"/>
    <col min="7942" max="7942" width="8" style="15" customWidth="1"/>
    <col min="7943" max="7943" width="8.625" style="15" customWidth="1"/>
    <col min="7944" max="7944" width="1" style="15" customWidth="1"/>
    <col min="7945" max="7945" width="9.625" style="15" customWidth="1"/>
    <col min="7946" max="7946" width="2.25" style="15" customWidth="1"/>
    <col min="7947" max="7947" width="8.5" style="15" customWidth="1"/>
    <col min="7948" max="7948" width="7.25" style="15" customWidth="1"/>
    <col min="7949" max="7949" width="9" style="15" customWidth="1"/>
    <col min="7950" max="7950" width="9.25" style="15" customWidth="1"/>
    <col min="7951" max="7951" width="10.875" style="15" customWidth="1"/>
    <col min="7952" max="7952" width="13.75" style="15" customWidth="1"/>
    <col min="7953" max="7953" width="9.375" style="15" customWidth="1"/>
    <col min="7954" max="8191" width="9" style="15"/>
    <col min="8192" max="8192" width="9.375" style="15" customWidth="1"/>
    <col min="8193" max="8193" width="5.25" style="15" customWidth="1"/>
    <col min="8194" max="8194" width="4.25" style="15" customWidth="1"/>
    <col min="8195" max="8195" width="14.75" style="15" customWidth="1"/>
    <col min="8196" max="8196" width="11.75" style="15" customWidth="1"/>
    <col min="8197" max="8197" width="11.25" style="15" customWidth="1"/>
    <col min="8198" max="8198" width="8" style="15" customWidth="1"/>
    <col min="8199" max="8199" width="8.625" style="15" customWidth="1"/>
    <col min="8200" max="8200" width="1" style="15" customWidth="1"/>
    <col min="8201" max="8201" width="9.625" style="15" customWidth="1"/>
    <col min="8202" max="8202" width="2.25" style="15" customWidth="1"/>
    <col min="8203" max="8203" width="8.5" style="15" customWidth="1"/>
    <col min="8204" max="8204" width="7.25" style="15" customWidth="1"/>
    <col min="8205" max="8205" width="9" style="15" customWidth="1"/>
    <col min="8206" max="8206" width="9.25" style="15" customWidth="1"/>
    <col min="8207" max="8207" width="10.875" style="15" customWidth="1"/>
    <col min="8208" max="8208" width="13.75" style="15" customWidth="1"/>
    <col min="8209" max="8209" width="9.375" style="15" customWidth="1"/>
    <col min="8210" max="8447" width="9" style="15"/>
    <col min="8448" max="8448" width="9.375" style="15" customWidth="1"/>
    <col min="8449" max="8449" width="5.25" style="15" customWidth="1"/>
    <col min="8450" max="8450" width="4.25" style="15" customWidth="1"/>
    <col min="8451" max="8451" width="14.75" style="15" customWidth="1"/>
    <col min="8452" max="8452" width="11.75" style="15" customWidth="1"/>
    <col min="8453" max="8453" width="11.25" style="15" customWidth="1"/>
    <col min="8454" max="8454" width="8" style="15" customWidth="1"/>
    <col min="8455" max="8455" width="8.625" style="15" customWidth="1"/>
    <col min="8456" max="8456" width="1" style="15" customWidth="1"/>
    <col min="8457" max="8457" width="9.625" style="15" customWidth="1"/>
    <col min="8458" max="8458" width="2.25" style="15" customWidth="1"/>
    <col min="8459" max="8459" width="8.5" style="15" customWidth="1"/>
    <col min="8460" max="8460" width="7.25" style="15" customWidth="1"/>
    <col min="8461" max="8461" width="9" style="15" customWidth="1"/>
    <col min="8462" max="8462" width="9.25" style="15" customWidth="1"/>
    <col min="8463" max="8463" width="10.875" style="15" customWidth="1"/>
    <col min="8464" max="8464" width="13.75" style="15" customWidth="1"/>
    <col min="8465" max="8465" width="9.375" style="15" customWidth="1"/>
    <col min="8466" max="8703" width="9" style="15"/>
    <col min="8704" max="8704" width="9.375" style="15" customWidth="1"/>
    <col min="8705" max="8705" width="5.25" style="15" customWidth="1"/>
    <col min="8706" max="8706" width="4.25" style="15" customWidth="1"/>
    <col min="8707" max="8707" width="14.75" style="15" customWidth="1"/>
    <col min="8708" max="8708" width="11.75" style="15" customWidth="1"/>
    <col min="8709" max="8709" width="11.25" style="15" customWidth="1"/>
    <col min="8710" max="8710" width="8" style="15" customWidth="1"/>
    <col min="8711" max="8711" width="8.625" style="15" customWidth="1"/>
    <col min="8712" max="8712" width="1" style="15" customWidth="1"/>
    <col min="8713" max="8713" width="9.625" style="15" customWidth="1"/>
    <col min="8714" max="8714" width="2.25" style="15" customWidth="1"/>
    <col min="8715" max="8715" width="8.5" style="15" customWidth="1"/>
    <col min="8716" max="8716" width="7.25" style="15" customWidth="1"/>
    <col min="8717" max="8717" width="9" style="15" customWidth="1"/>
    <col min="8718" max="8718" width="9.25" style="15" customWidth="1"/>
    <col min="8719" max="8719" width="10.875" style="15" customWidth="1"/>
    <col min="8720" max="8720" width="13.75" style="15" customWidth="1"/>
    <col min="8721" max="8721" width="9.375" style="15" customWidth="1"/>
    <col min="8722" max="8959" width="9" style="15"/>
    <col min="8960" max="8960" width="9.375" style="15" customWidth="1"/>
    <col min="8961" max="8961" width="5.25" style="15" customWidth="1"/>
    <col min="8962" max="8962" width="4.25" style="15" customWidth="1"/>
    <col min="8963" max="8963" width="14.75" style="15" customWidth="1"/>
    <col min="8964" max="8964" width="11.75" style="15" customWidth="1"/>
    <col min="8965" max="8965" width="11.25" style="15" customWidth="1"/>
    <col min="8966" max="8966" width="8" style="15" customWidth="1"/>
    <col min="8967" max="8967" width="8.625" style="15" customWidth="1"/>
    <col min="8968" max="8968" width="1" style="15" customWidth="1"/>
    <col min="8969" max="8969" width="9.625" style="15" customWidth="1"/>
    <col min="8970" max="8970" width="2.25" style="15" customWidth="1"/>
    <col min="8971" max="8971" width="8.5" style="15" customWidth="1"/>
    <col min="8972" max="8972" width="7.25" style="15" customWidth="1"/>
    <col min="8973" max="8973" width="9" style="15" customWidth="1"/>
    <col min="8974" max="8974" width="9.25" style="15" customWidth="1"/>
    <col min="8975" max="8975" width="10.875" style="15" customWidth="1"/>
    <col min="8976" max="8976" width="13.75" style="15" customWidth="1"/>
    <col min="8977" max="8977" width="9.375" style="15" customWidth="1"/>
    <col min="8978" max="9215" width="9" style="15"/>
    <col min="9216" max="9216" width="9.375" style="15" customWidth="1"/>
    <col min="9217" max="9217" width="5.25" style="15" customWidth="1"/>
    <col min="9218" max="9218" width="4.25" style="15" customWidth="1"/>
    <col min="9219" max="9219" width="14.75" style="15" customWidth="1"/>
    <col min="9220" max="9220" width="11.75" style="15" customWidth="1"/>
    <col min="9221" max="9221" width="11.25" style="15" customWidth="1"/>
    <col min="9222" max="9222" width="8" style="15" customWidth="1"/>
    <col min="9223" max="9223" width="8.625" style="15" customWidth="1"/>
    <col min="9224" max="9224" width="1" style="15" customWidth="1"/>
    <col min="9225" max="9225" width="9.625" style="15" customWidth="1"/>
    <col min="9226" max="9226" width="2.25" style="15" customWidth="1"/>
    <col min="9227" max="9227" width="8.5" style="15" customWidth="1"/>
    <col min="9228" max="9228" width="7.25" style="15" customWidth="1"/>
    <col min="9229" max="9229" width="9" style="15" customWidth="1"/>
    <col min="9230" max="9230" width="9.25" style="15" customWidth="1"/>
    <col min="9231" max="9231" width="10.875" style="15" customWidth="1"/>
    <col min="9232" max="9232" width="13.75" style="15" customWidth="1"/>
    <col min="9233" max="9233" width="9.375" style="15" customWidth="1"/>
    <col min="9234" max="9471" width="9" style="15"/>
    <col min="9472" max="9472" width="9.375" style="15" customWidth="1"/>
    <col min="9473" max="9473" width="5.25" style="15" customWidth="1"/>
    <col min="9474" max="9474" width="4.25" style="15" customWidth="1"/>
    <col min="9475" max="9475" width="14.75" style="15" customWidth="1"/>
    <col min="9476" max="9476" width="11.75" style="15" customWidth="1"/>
    <col min="9477" max="9477" width="11.25" style="15" customWidth="1"/>
    <col min="9478" max="9478" width="8" style="15" customWidth="1"/>
    <col min="9479" max="9479" width="8.625" style="15" customWidth="1"/>
    <col min="9480" max="9480" width="1" style="15" customWidth="1"/>
    <col min="9481" max="9481" width="9.625" style="15" customWidth="1"/>
    <col min="9482" max="9482" width="2.25" style="15" customWidth="1"/>
    <col min="9483" max="9483" width="8.5" style="15" customWidth="1"/>
    <col min="9484" max="9484" width="7.25" style="15" customWidth="1"/>
    <col min="9485" max="9485" width="9" style="15" customWidth="1"/>
    <col min="9486" max="9486" width="9.25" style="15" customWidth="1"/>
    <col min="9487" max="9487" width="10.875" style="15" customWidth="1"/>
    <col min="9488" max="9488" width="13.75" style="15" customWidth="1"/>
    <col min="9489" max="9489" width="9.375" style="15" customWidth="1"/>
    <col min="9490" max="9727" width="9" style="15"/>
    <col min="9728" max="9728" width="9.375" style="15" customWidth="1"/>
    <col min="9729" max="9729" width="5.25" style="15" customWidth="1"/>
    <col min="9730" max="9730" width="4.25" style="15" customWidth="1"/>
    <col min="9731" max="9731" width="14.75" style="15" customWidth="1"/>
    <col min="9732" max="9732" width="11.75" style="15" customWidth="1"/>
    <col min="9733" max="9733" width="11.25" style="15" customWidth="1"/>
    <col min="9734" max="9734" width="8" style="15" customWidth="1"/>
    <col min="9735" max="9735" width="8.625" style="15" customWidth="1"/>
    <col min="9736" max="9736" width="1" style="15" customWidth="1"/>
    <col min="9737" max="9737" width="9.625" style="15" customWidth="1"/>
    <col min="9738" max="9738" width="2.25" style="15" customWidth="1"/>
    <col min="9739" max="9739" width="8.5" style="15" customWidth="1"/>
    <col min="9740" max="9740" width="7.25" style="15" customWidth="1"/>
    <col min="9741" max="9741" width="9" style="15" customWidth="1"/>
    <col min="9742" max="9742" width="9.25" style="15" customWidth="1"/>
    <col min="9743" max="9743" width="10.875" style="15" customWidth="1"/>
    <col min="9744" max="9744" width="13.75" style="15" customWidth="1"/>
    <col min="9745" max="9745" width="9.375" style="15" customWidth="1"/>
    <col min="9746" max="9983" width="9" style="15"/>
    <col min="9984" max="9984" width="9.375" style="15" customWidth="1"/>
    <col min="9985" max="9985" width="5.25" style="15" customWidth="1"/>
    <col min="9986" max="9986" width="4.25" style="15" customWidth="1"/>
    <col min="9987" max="9987" width="14.75" style="15" customWidth="1"/>
    <col min="9988" max="9988" width="11.75" style="15" customWidth="1"/>
    <col min="9989" max="9989" width="11.25" style="15" customWidth="1"/>
    <col min="9990" max="9990" width="8" style="15" customWidth="1"/>
    <col min="9991" max="9991" width="8.625" style="15" customWidth="1"/>
    <col min="9992" max="9992" width="1" style="15" customWidth="1"/>
    <col min="9993" max="9993" width="9.625" style="15" customWidth="1"/>
    <col min="9994" max="9994" width="2.25" style="15" customWidth="1"/>
    <col min="9995" max="9995" width="8.5" style="15" customWidth="1"/>
    <col min="9996" max="9996" width="7.25" style="15" customWidth="1"/>
    <col min="9997" max="9997" width="9" style="15" customWidth="1"/>
    <col min="9998" max="9998" width="9.25" style="15" customWidth="1"/>
    <col min="9999" max="9999" width="10.875" style="15" customWidth="1"/>
    <col min="10000" max="10000" width="13.75" style="15" customWidth="1"/>
    <col min="10001" max="10001" width="9.375" style="15" customWidth="1"/>
    <col min="10002" max="10239" width="9" style="15"/>
    <col min="10240" max="10240" width="9.375" style="15" customWidth="1"/>
    <col min="10241" max="10241" width="5.25" style="15" customWidth="1"/>
    <col min="10242" max="10242" width="4.25" style="15" customWidth="1"/>
    <col min="10243" max="10243" width="14.75" style="15" customWidth="1"/>
    <col min="10244" max="10244" width="11.75" style="15" customWidth="1"/>
    <col min="10245" max="10245" width="11.25" style="15" customWidth="1"/>
    <col min="10246" max="10246" width="8" style="15" customWidth="1"/>
    <col min="10247" max="10247" width="8.625" style="15" customWidth="1"/>
    <col min="10248" max="10248" width="1" style="15" customWidth="1"/>
    <col min="10249" max="10249" width="9.625" style="15" customWidth="1"/>
    <col min="10250" max="10250" width="2.25" style="15" customWidth="1"/>
    <col min="10251" max="10251" width="8.5" style="15" customWidth="1"/>
    <col min="10252" max="10252" width="7.25" style="15" customWidth="1"/>
    <col min="10253" max="10253" width="9" style="15" customWidth="1"/>
    <col min="10254" max="10254" width="9.25" style="15" customWidth="1"/>
    <col min="10255" max="10255" width="10.875" style="15" customWidth="1"/>
    <col min="10256" max="10256" width="13.75" style="15" customWidth="1"/>
    <col min="10257" max="10257" width="9.375" style="15" customWidth="1"/>
    <col min="10258" max="10495" width="9" style="15"/>
    <col min="10496" max="10496" width="9.375" style="15" customWidth="1"/>
    <col min="10497" max="10497" width="5.25" style="15" customWidth="1"/>
    <col min="10498" max="10498" width="4.25" style="15" customWidth="1"/>
    <col min="10499" max="10499" width="14.75" style="15" customWidth="1"/>
    <col min="10500" max="10500" width="11.75" style="15" customWidth="1"/>
    <col min="10501" max="10501" width="11.25" style="15" customWidth="1"/>
    <col min="10502" max="10502" width="8" style="15" customWidth="1"/>
    <col min="10503" max="10503" width="8.625" style="15" customWidth="1"/>
    <col min="10504" max="10504" width="1" style="15" customWidth="1"/>
    <col min="10505" max="10505" width="9.625" style="15" customWidth="1"/>
    <col min="10506" max="10506" width="2.25" style="15" customWidth="1"/>
    <col min="10507" max="10507" width="8.5" style="15" customWidth="1"/>
    <col min="10508" max="10508" width="7.25" style="15" customWidth="1"/>
    <col min="10509" max="10509" width="9" style="15" customWidth="1"/>
    <col min="10510" max="10510" width="9.25" style="15" customWidth="1"/>
    <col min="10511" max="10511" width="10.875" style="15" customWidth="1"/>
    <col min="10512" max="10512" width="13.75" style="15" customWidth="1"/>
    <col min="10513" max="10513" width="9.375" style="15" customWidth="1"/>
    <col min="10514" max="10751" width="9" style="15"/>
    <col min="10752" max="10752" width="9.375" style="15" customWidth="1"/>
    <col min="10753" max="10753" width="5.25" style="15" customWidth="1"/>
    <col min="10754" max="10754" width="4.25" style="15" customWidth="1"/>
    <col min="10755" max="10755" width="14.75" style="15" customWidth="1"/>
    <col min="10756" max="10756" width="11.75" style="15" customWidth="1"/>
    <col min="10757" max="10757" width="11.25" style="15" customWidth="1"/>
    <col min="10758" max="10758" width="8" style="15" customWidth="1"/>
    <col min="10759" max="10759" width="8.625" style="15" customWidth="1"/>
    <col min="10760" max="10760" width="1" style="15" customWidth="1"/>
    <col min="10761" max="10761" width="9.625" style="15" customWidth="1"/>
    <col min="10762" max="10762" width="2.25" style="15" customWidth="1"/>
    <col min="10763" max="10763" width="8.5" style="15" customWidth="1"/>
    <col min="10764" max="10764" width="7.25" style="15" customWidth="1"/>
    <col min="10765" max="10765" width="9" style="15" customWidth="1"/>
    <col min="10766" max="10766" width="9.25" style="15" customWidth="1"/>
    <col min="10767" max="10767" width="10.875" style="15" customWidth="1"/>
    <col min="10768" max="10768" width="13.75" style="15" customWidth="1"/>
    <col min="10769" max="10769" width="9.375" style="15" customWidth="1"/>
    <col min="10770" max="11007" width="9" style="15"/>
    <col min="11008" max="11008" width="9.375" style="15" customWidth="1"/>
    <col min="11009" max="11009" width="5.25" style="15" customWidth="1"/>
    <col min="11010" max="11010" width="4.25" style="15" customWidth="1"/>
    <col min="11011" max="11011" width="14.75" style="15" customWidth="1"/>
    <col min="11012" max="11012" width="11.75" style="15" customWidth="1"/>
    <col min="11013" max="11013" width="11.25" style="15" customWidth="1"/>
    <col min="11014" max="11014" width="8" style="15" customWidth="1"/>
    <col min="11015" max="11015" width="8.625" style="15" customWidth="1"/>
    <col min="11016" max="11016" width="1" style="15" customWidth="1"/>
    <col min="11017" max="11017" width="9.625" style="15" customWidth="1"/>
    <col min="11018" max="11018" width="2.25" style="15" customWidth="1"/>
    <col min="11019" max="11019" width="8.5" style="15" customWidth="1"/>
    <col min="11020" max="11020" width="7.25" style="15" customWidth="1"/>
    <col min="11021" max="11021" width="9" style="15" customWidth="1"/>
    <col min="11022" max="11022" width="9.25" style="15" customWidth="1"/>
    <col min="11023" max="11023" width="10.875" style="15" customWidth="1"/>
    <col min="11024" max="11024" width="13.75" style="15" customWidth="1"/>
    <col min="11025" max="11025" width="9.375" style="15" customWidth="1"/>
    <col min="11026" max="11263" width="9" style="15"/>
    <col min="11264" max="11264" width="9.375" style="15" customWidth="1"/>
    <col min="11265" max="11265" width="5.25" style="15" customWidth="1"/>
    <col min="11266" max="11266" width="4.25" style="15" customWidth="1"/>
    <col min="11267" max="11267" width="14.75" style="15" customWidth="1"/>
    <col min="11268" max="11268" width="11.75" style="15" customWidth="1"/>
    <col min="11269" max="11269" width="11.25" style="15" customWidth="1"/>
    <col min="11270" max="11270" width="8" style="15" customWidth="1"/>
    <col min="11271" max="11271" width="8.625" style="15" customWidth="1"/>
    <col min="11272" max="11272" width="1" style="15" customWidth="1"/>
    <col min="11273" max="11273" width="9.625" style="15" customWidth="1"/>
    <col min="11274" max="11274" width="2.25" style="15" customWidth="1"/>
    <col min="11275" max="11275" width="8.5" style="15" customWidth="1"/>
    <col min="11276" max="11276" width="7.25" style="15" customWidth="1"/>
    <col min="11277" max="11277" width="9" style="15" customWidth="1"/>
    <col min="11278" max="11278" width="9.25" style="15" customWidth="1"/>
    <col min="11279" max="11279" width="10.875" style="15" customWidth="1"/>
    <col min="11280" max="11280" width="13.75" style="15" customWidth="1"/>
    <col min="11281" max="11281" width="9.375" style="15" customWidth="1"/>
    <col min="11282" max="11519" width="9" style="15"/>
    <col min="11520" max="11520" width="9.375" style="15" customWidth="1"/>
    <col min="11521" max="11521" width="5.25" style="15" customWidth="1"/>
    <col min="11522" max="11522" width="4.25" style="15" customWidth="1"/>
    <col min="11523" max="11523" width="14.75" style="15" customWidth="1"/>
    <col min="11524" max="11524" width="11.75" style="15" customWidth="1"/>
    <col min="11525" max="11525" width="11.25" style="15" customWidth="1"/>
    <col min="11526" max="11526" width="8" style="15" customWidth="1"/>
    <col min="11527" max="11527" width="8.625" style="15" customWidth="1"/>
    <col min="11528" max="11528" width="1" style="15" customWidth="1"/>
    <col min="11529" max="11529" width="9.625" style="15" customWidth="1"/>
    <col min="11530" max="11530" width="2.25" style="15" customWidth="1"/>
    <col min="11531" max="11531" width="8.5" style="15" customWidth="1"/>
    <col min="11532" max="11532" width="7.25" style="15" customWidth="1"/>
    <col min="11533" max="11533" width="9" style="15" customWidth="1"/>
    <col min="11534" max="11534" width="9.25" style="15" customWidth="1"/>
    <col min="11535" max="11535" width="10.875" style="15" customWidth="1"/>
    <col min="11536" max="11536" width="13.75" style="15" customWidth="1"/>
    <col min="11537" max="11537" width="9.375" style="15" customWidth="1"/>
    <col min="11538" max="11775" width="9" style="15"/>
    <col min="11776" max="11776" width="9.375" style="15" customWidth="1"/>
    <col min="11777" max="11777" width="5.25" style="15" customWidth="1"/>
    <col min="11778" max="11778" width="4.25" style="15" customWidth="1"/>
    <col min="11779" max="11779" width="14.75" style="15" customWidth="1"/>
    <col min="11780" max="11780" width="11.75" style="15" customWidth="1"/>
    <col min="11781" max="11781" width="11.25" style="15" customWidth="1"/>
    <col min="11782" max="11782" width="8" style="15" customWidth="1"/>
    <col min="11783" max="11783" width="8.625" style="15" customWidth="1"/>
    <col min="11784" max="11784" width="1" style="15" customWidth="1"/>
    <col min="11785" max="11785" width="9.625" style="15" customWidth="1"/>
    <col min="11786" max="11786" width="2.25" style="15" customWidth="1"/>
    <col min="11787" max="11787" width="8.5" style="15" customWidth="1"/>
    <col min="11788" max="11788" width="7.25" style="15" customWidth="1"/>
    <col min="11789" max="11789" width="9" style="15" customWidth="1"/>
    <col min="11790" max="11790" width="9.25" style="15" customWidth="1"/>
    <col min="11791" max="11791" width="10.875" style="15" customWidth="1"/>
    <col min="11792" max="11792" width="13.75" style="15" customWidth="1"/>
    <col min="11793" max="11793" width="9.375" style="15" customWidth="1"/>
    <col min="11794" max="12031" width="9" style="15"/>
    <col min="12032" max="12032" width="9.375" style="15" customWidth="1"/>
    <col min="12033" max="12033" width="5.25" style="15" customWidth="1"/>
    <col min="12034" max="12034" width="4.25" style="15" customWidth="1"/>
    <col min="12035" max="12035" width="14.75" style="15" customWidth="1"/>
    <col min="12036" max="12036" width="11.75" style="15" customWidth="1"/>
    <col min="12037" max="12037" width="11.25" style="15" customWidth="1"/>
    <col min="12038" max="12038" width="8" style="15" customWidth="1"/>
    <col min="12039" max="12039" width="8.625" style="15" customWidth="1"/>
    <col min="12040" max="12040" width="1" style="15" customWidth="1"/>
    <col min="12041" max="12041" width="9.625" style="15" customWidth="1"/>
    <col min="12042" max="12042" width="2.25" style="15" customWidth="1"/>
    <col min="12043" max="12043" width="8.5" style="15" customWidth="1"/>
    <col min="12044" max="12044" width="7.25" style="15" customWidth="1"/>
    <col min="12045" max="12045" width="9" style="15" customWidth="1"/>
    <col min="12046" max="12046" width="9.25" style="15" customWidth="1"/>
    <col min="12047" max="12047" width="10.875" style="15" customWidth="1"/>
    <col min="12048" max="12048" width="13.75" style="15" customWidth="1"/>
    <col min="12049" max="12049" width="9.375" style="15" customWidth="1"/>
    <col min="12050" max="12287" width="9" style="15"/>
    <col min="12288" max="12288" width="9.375" style="15" customWidth="1"/>
    <col min="12289" max="12289" width="5.25" style="15" customWidth="1"/>
    <col min="12290" max="12290" width="4.25" style="15" customWidth="1"/>
    <col min="12291" max="12291" width="14.75" style="15" customWidth="1"/>
    <col min="12292" max="12292" width="11.75" style="15" customWidth="1"/>
    <col min="12293" max="12293" width="11.25" style="15" customWidth="1"/>
    <col min="12294" max="12294" width="8" style="15" customWidth="1"/>
    <col min="12295" max="12295" width="8.625" style="15" customWidth="1"/>
    <col min="12296" max="12296" width="1" style="15" customWidth="1"/>
    <col min="12297" max="12297" width="9.625" style="15" customWidth="1"/>
    <col min="12298" max="12298" width="2.25" style="15" customWidth="1"/>
    <col min="12299" max="12299" width="8.5" style="15" customWidth="1"/>
    <col min="12300" max="12300" width="7.25" style="15" customWidth="1"/>
    <col min="12301" max="12301" width="9" style="15" customWidth="1"/>
    <col min="12302" max="12302" width="9.25" style="15" customWidth="1"/>
    <col min="12303" max="12303" width="10.875" style="15" customWidth="1"/>
    <col min="12304" max="12304" width="13.75" style="15" customWidth="1"/>
    <col min="12305" max="12305" width="9.375" style="15" customWidth="1"/>
    <col min="12306" max="12543" width="9" style="15"/>
    <col min="12544" max="12544" width="9.375" style="15" customWidth="1"/>
    <col min="12545" max="12545" width="5.25" style="15" customWidth="1"/>
    <col min="12546" max="12546" width="4.25" style="15" customWidth="1"/>
    <col min="12547" max="12547" width="14.75" style="15" customWidth="1"/>
    <col min="12548" max="12548" width="11.75" style="15" customWidth="1"/>
    <col min="12549" max="12549" width="11.25" style="15" customWidth="1"/>
    <col min="12550" max="12550" width="8" style="15" customWidth="1"/>
    <col min="12551" max="12551" width="8.625" style="15" customWidth="1"/>
    <col min="12552" max="12552" width="1" style="15" customWidth="1"/>
    <col min="12553" max="12553" width="9.625" style="15" customWidth="1"/>
    <col min="12554" max="12554" width="2.25" style="15" customWidth="1"/>
    <col min="12555" max="12555" width="8.5" style="15" customWidth="1"/>
    <col min="12556" max="12556" width="7.25" style="15" customWidth="1"/>
    <col min="12557" max="12557" width="9" style="15" customWidth="1"/>
    <col min="12558" max="12558" width="9.25" style="15" customWidth="1"/>
    <col min="12559" max="12559" width="10.875" style="15" customWidth="1"/>
    <col min="12560" max="12560" width="13.75" style="15" customWidth="1"/>
    <col min="12561" max="12561" width="9.375" style="15" customWidth="1"/>
    <col min="12562" max="12799" width="9" style="15"/>
    <col min="12800" max="12800" width="9.375" style="15" customWidth="1"/>
    <col min="12801" max="12801" width="5.25" style="15" customWidth="1"/>
    <col min="12802" max="12802" width="4.25" style="15" customWidth="1"/>
    <col min="12803" max="12803" width="14.75" style="15" customWidth="1"/>
    <col min="12804" max="12804" width="11.75" style="15" customWidth="1"/>
    <col min="12805" max="12805" width="11.25" style="15" customWidth="1"/>
    <col min="12806" max="12806" width="8" style="15" customWidth="1"/>
    <col min="12807" max="12807" width="8.625" style="15" customWidth="1"/>
    <col min="12808" max="12808" width="1" style="15" customWidth="1"/>
    <col min="12809" max="12809" width="9.625" style="15" customWidth="1"/>
    <col min="12810" max="12810" width="2.25" style="15" customWidth="1"/>
    <col min="12811" max="12811" width="8.5" style="15" customWidth="1"/>
    <col min="12812" max="12812" width="7.25" style="15" customWidth="1"/>
    <col min="12813" max="12813" width="9" style="15" customWidth="1"/>
    <col min="12814" max="12814" width="9.25" style="15" customWidth="1"/>
    <col min="12815" max="12815" width="10.875" style="15" customWidth="1"/>
    <col min="12816" max="12816" width="13.75" style="15" customWidth="1"/>
    <col min="12817" max="12817" width="9.375" style="15" customWidth="1"/>
    <col min="12818" max="13055" width="9" style="15"/>
    <col min="13056" max="13056" width="9.375" style="15" customWidth="1"/>
    <col min="13057" max="13057" width="5.25" style="15" customWidth="1"/>
    <col min="13058" max="13058" width="4.25" style="15" customWidth="1"/>
    <col min="13059" max="13059" width="14.75" style="15" customWidth="1"/>
    <col min="13060" max="13060" width="11.75" style="15" customWidth="1"/>
    <col min="13061" max="13061" width="11.25" style="15" customWidth="1"/>
    <col min="13062" max="13062" width="8" style="15" customWidth="1"/>
    <col min="13063" max="13063" width="8.625" style="15" customWidth="1"/>
    <col min="13064" max="13064" width="1" style="15" customWidth="1"/>
    <col min="13065" max="13065" width="9.625" style="15" customWidth="1"/>
    <col min="13066" max="13066" width="2.25" style="15" customWidth="1"/>
    <col min="13067" max="13067" width="8.5" style="15" customWidth="1"/>
    <col min="13068" max="13068" width="7.25" style="15" customWidth="1"/>
    <col min="13069" max="13069" width="9" style="15" customWidth="1"/>
    <col min="13070" max="13070" width="9.25" style="15" customWidth="1"/>
    <col min="13071" max="13071" width="10.875" style="15" customWidth="1"/>
    <col min="13072" max="13072" width="13.75" style="15" customWidth="1"/>
    <col min="13073" max="13073" width="9.375" style="15" customWidth="1"/>
    <col min="13074" max="13311" width="9" style="15"/>
    <col min="13312" max="13312" width="9.375" style="15" customWidth="1"/>
    <col min="13313" max="13313" width="5.25" style="15" customWidth="1"/>
    <col min="13314" max="13314" width="4.25" style="15" customWidth="1"/>
    <col min="13315" max="13315" width="14.75" style="15" customWidth="1"/>
    <col min="13316" max="13316" width="11.75" style="15" customWidth="1"/>
    <col min="13317" max="13317" width="11.25" style="15" customWidth="1"/>
    <col min="13318" max="13318" width="8" style="15" customWidth="1"/>
    <col min="13319" max="13319" width="8.625" style="15" customWidth="1"/>
    <col min="13320" max="13320" width="1" style="15" customWidth="1"/>
    <col min="13321" max="13321" width="9.625" style="15" customWidth="1"/>
    <col min="13322" max="13322" width="2.25" style="15" customWidth="1"/>
    <col min="13323" max="13323" width="8.5" style="15" customWidth="1"/>
    <col min="13324" max="13324" width="7.25" style="15" customWidth="1"/>
    <col min="13325" max="13325" width="9" style="15" customWidth="1"/>
    <col min="13326" max="13326" width="9.25" style="15" customWidth="1"/>
    <col min="13327" max="13327" width="10.875" style="15" customWidth="1"/>
    <col min="13328" max="13328" width="13.75" style="15" customWidth="1"/>
    <col min="13329" max="13329" width="9.375" style="15" customWidth="1"/>
    <col min="13330" max="13567" width="9" style="15"/>
    <col min="13568" max="13568" width="9.375" style="15" customWidth="1"/>
    <col min="13569" max="13569" width="5.25" style="15" customWidth="1"/>
    <col min="13570" max="13570" width="4.25" style="15" customWidth="1"/>
    <col min="13571" max="13571" width="14.75" style="15" customWidth="1"/>
    <col min="13572" max="13572" width="11.75" style="15" customWidth="1"/>
    <col min="13573" max="13573" width="11.25" style="15" customWidth="1"/>
    <col min="13574" max="13574" width="8" style="15" customWidth="1"/>
    <col min="13575" max="13575" width="8.625" style="15" customWidth="1"/>
    <col min="13576" max="13576" width="1" style="15" customWidth="1"/>
    <col min="13577" max="13577" width="9.625" style="15" customWidth="1"/>
    <col min="13578" max="13578" width="2.25" style="15" customWidth="1"/>
    <col min="13579" max="13579" width="8.5" style="15" customWidth="1"/>
    <col min="13580" max="13580" width="7.25" style="15" customWidth="1"/>
    <col min="13581" max="13581" width="9" style="15" customWidth="1"/>
    <col min="13582" max="13582" width="9.25" style="15" customWidth="1"/>
    <col min="13583" max="13583" width="10.875" style="15" customWidth="1"/>
    <col min="13584" max="13584" width="13.75" style="15" customWidth="1"/>
    <col min="13585" max="13585" width="9.375" style="15" customWidth="1"/>
    <col min="13586" max="13823" width="9" style="15"/>
    <col min="13824" max="13824" width="9.375" style="15" customWidth="1"/>
    <col min="13825" max="13825" width="5.25" style="15" customWidth="1"/>
    <col min="13826" max="13826" width="4.25" style="15" customWidth="1"/>
    <col min="13827" max="13827" width="14.75" style="15" customWidth="1"/>
    <col min="13828" max="13828" width="11.75" style="15" customWidth="1"/>
    <col min="13829" max="13829" width="11.25" style="15" customWidth="1"/>
    <col min="13830" max="13830" width="8" style="15" customWidth="1"/>
    <col min="13831" max="13831" width="8.625" style="15" customWidth="1"/>
    <col min="13832" max="13832" width="1" style="15" customWidth="1"/>
    <col min="13833" max="13833" width="9.625" style="15" customWidth="1"/>
    <col min="13834" max="13834" width="2.25" style="15" customWidth="1"/>
    <col min="13835" max="13835" width="8.5" style="15" customWidth="1"/>
    <col min="13836" max="13836" width="7.25" style="15" customWidth="1"/>
    <col min="13837" max="13837" width="9" style="15" customWidth="1"/>
    <col min="13838" max="13838" width="9.25" style="15" customWidth="1"/>
    <col min="13839" max="13839" width="10.875" style="15" customWidth="1"/>
    <col min="13840" max="13840" width="13.75" style="15" customWidth="1"/>
    <col min="13841" max="13841" width="9.375" style="15" customWidth="1"/>
    <col min="13842" max="14079" width="9" style="15"/>
    <col min="14080" max="14080" width="9.375" style="15" customWidth="1"/>
    <col min="14081" max="14081" width="5.25" style="15" customWidth="1"/>
    <col min="14082" max="14082" width="4.25" style="15" customWidth="1"/>
    <col min="14083" max="14083" width="14.75" style="15" customWidth="1"/>
    <col min="14084" max="14084" width="11.75" style="15" customWidth="1"/>
    <col min="14085" max="14085" width="11.25" style="15" customWidth="1"/>
    <col min="14086" max="14086" width="8" style="15" customWidth="1"/>
    <col min="14087" max="14087" width="8.625" style="15" customWidth="1"/>
    <col min="14088" max="14088" width="1" style="15" customWidth="1"/>
    <col min="14089" max="14089" width="9.625" style="15" customWidth="1"/>
    <col min="14090" max="14090" width="2.25" style="15" customWidth="1"/>
    <col min="14091" max="14091" width="8.5" style="15" customWidth="1"/>
    <col min="14092" max="14092" width="7.25" style="15" customWidth="1"/>
    <col min="14093" max="14093" width="9" style="15" customWidth="1"/>
    <col min="14094" max="14094" width="9.25" style="15" customWidth="1"/>
    <col min="14095" max="14095" width="10.875" style="15" customWidth="1"/>
    <col min="14096" max="14096" width="13.75" style="15" customWidth="1"/>
    <col min="14097" max="14097" width="9.375" style="15" customWidth="1"/>
    <col min="14098" max="14335" width="9" style="15"/>
    <col min="14336" max="14336" width="9.375" style="15" customWidth="1"/>
    <col min="14337" max="14337" width="5.25" style="15" customWidth="1"/>
    <col min="14338" max="14338" width="4.25" style="15" customWidth="1"/>
    <col min="14339" max="14339" width="14.75" style="15" customWidth="1"/>
    <col min="14340" max="14340" width="11.75" style="15" customWidth="1"/>
    <col min="14341" max="14341" width="11.25" style="15" customWidth="1"/>
    <col min="14342" max="14342" width="8" style="15" customWidth="1"/>
    <col min="14343" max="14343" width="8.625" style="15" customWidth="1"/>
    <col min="14344" max="14344" width="1" style="15" customWidth="1"/>
    <col min="14345" max="14345" width="9.625" style="15" customWidth="1"/>
    <col min="14346" max="14346" width="2.25" style="15" customWidth="1"/>
    <col min="14347" max="14347" width="8.5" style="15" customWidth="1"/>
    <col min="14348" max="14348" width="7.25" style="15" customWidth="1"/>
    <col min="14349" max="14349" width="9" style="15" customWidth="1"/>
    <col min="14350" max="14350" width="9.25" style="15" customWidth="1"/>
    <col min="14351" max="14351" width="10.875" style="15" customWidth="1"/>
    <col min="14352" max="14352" width="13.75" style="15" customWidth="1"/>
    <col min="14353" max="14353" width="9.375" style="15" customWidth="1"/>
    <col min="14354" max="14591" width="9" style="15"/>
    <col min="14592" max="14592" width="9.375" style="15" customWidth="1"/>
    <col min="14593" max="14593" width="5.25" style="15" customWidth="1"/>
    <col min="14594" max="14594" width="4.25" style="15" customWidth="1"/>
    <col min="14595" max="14595" width="14.75" style="15" customWidth="1"/>
    <col min="14596" max="14596" width="11.75" style="15" customWidth="1"/>
    <col min="14597" max="14597" width="11.25" style="15" customWidth="1"/>
    <col min="14598" max="14598" width="8" style="15" customWidth="1"/>
    <col min="14599" max="14599" width="8.625" style="15" customWidth="1"/>
    <col min="14600" max="14600" width="1" style="15" customWidth="1"/>
    <col min="14601" max="14601" width="9.625" style="15" customWidth="1"/>
    <col min="14602" max="14602" width="2.25" style="15" customWidth="1"/>
    <col min="14603" max="14603" width="8.5" style="15" customWidth="1"/>
    <col min="14604" max="14604" width="7.25" style="15" customWidth="1"/>
    <col min="14605" max="14605" width="9" style="15" customWidth="1"/>
    <col min="14606" max="14606" width="9.25" style="15" customWidth="1"/>
    <col min="14607" max="14607" width="10.875" style="15" customWidth="1"/>
    <col min="14608" max="14608" width="13.75" style="15" customWidth="1"/>
    <col min="14609" max="14609" width="9.375" style="15" customWidth="1"/>
    <col min="14610" max="14847" width="9" style="15"/>
    <col min="14848" max="14848" width="9.375" style="15" customWidth="1"/>
    <col min="14849" max="14849" width="5.25" style="15" customWidth="1"/>
    <col min="14850" max="14850" width="4.25" style="15" customWidth="1"/>
    <col min="14851" max="14851" width="14.75" style="15" customWidth="1"/>
    <col min="14852" max="14852" width="11.75" style="15" customWidth="1"/>
    <col min="14853" max="14853" width="11.25" style="15" customWidth="1"/>
    <col min="14854" max="14854" width="8" style="15" customWidth="1"/>
    <col min="14855" max="14855" width="8.625" style="15" customWidth="1"/>
    <col min="14856" max="14856" width="1" style="15" customWidth="1"/>
    <col min="14857" max="14857" width="9.625" style="15" customWidth="1"/>
    <col min="14858" max="14858" width="2.25" style="15" customWidth="1"/>
    <col min="14859" max="14859" width="8.5" style="15" customWidth="1"/>
    <col min="14860" max="14860" width="7.25" style="15" customWidth="1"/>
    <col min="14861" max="14861" width="9" style="15" customWidth="1"/>
    <col min="14862" max="14862" width="9.25" style="15" customWidth="1"/>
    <col min="14863" max="14863" width="10.875" style="15" customWidth="1"/>
    <col min="14864" max="14864" width="13.75" style="15" customWidth="1"/>
    <col min="14865" max="14865" width="9.375" style="15" customWidth="1"/>
    <col min="14866" max="15103" width="9" style="15"/>
    <col min="15104" max="15104" width="9.375" style="15" customWidth="1"/>
    <col min="15105" max="15105" width="5.25" style="15" customWidth="1"/>
    <col min="15106" max="15106" width="4.25" style="15" customWidth="1"/>
    <col min="15107" max="15107" width="14.75" style="15" customWidth="1"/>
    <col min="15108" max="15108" width="11.75" style="15" customWidth="1"/>
    <col min="15109" max="15109" width="11.25" style="15" customWidth="1"/>
    <col min="15110" max="15110" width="8" style="15" customWidth="1"/>
    <col min="15111" max="15111" width="8.625" style="15" customWidth="1"/>
    <col min="15112" max="15112" width="1" style="15" customWidth="1"/>
    <col min="15113" max="15113" width="9.625" style="15" customWidth="1"/>
    <col min="15114" max="15114" width="2.25" style="15" customWidth="1"/>
    <col min="15115" max="15115" width="8.5" style="15" customWidth="1"/>
    <col min="15116" max="15116" width="7.25" style="15" customWidth="1"/>
    <col min="15117" max="15117" width="9" style="15" customWidth="1"/>
    <col min="15118" max="15118" width="9.25" style="15" customWidth="1"/>
    <col min="15119" max="15119" width="10.875" style="15" customWidth="1"/>
    <col min="15120" max="15120" width="13.75" style="15" customWidth="1"/>
    <col min="15121" max="15121" width="9.375" style="15" customWidth="1"/>
    <col min="15122" max="15359" width="9" style="15"/>
    <col min="15360" max="15360" width="9.375" style="15" customWidth="1"/>
    <col min="15361" max="15361" width="5.25" style="15" customWidth="1"/>
    <col min="15362" max="15362" width="4.25" style="15" customWidth="1"/>
    <col min="15363" max="15363" width="14.75" style="15" customWidth="1"/>
    <col min="15364" max="15364" width="11.75" style="15" customWidth="1"/>
    <col min="15365" max="15365" width="11.25" style="15" customWidth="1"/>
    <col min="15366" max="15366" width="8" style="15" customWidth="1"/>
    <col min="15367" max="15367" width="8.625" style="15" customWidth="1"/>
    <col min="15368" max="15368" width="1" style="15" customWidth="1"/>
    <col min="15369" max="15369" width="9.625" style="15" customWidth="1"/>
    <col min="15370" max="15370" width="2.25" style="15" customWidth="1"/>
    <col min="15371" max="15371" width="8.5" style="15" customWidth="1"/>
    <col min="15372" max="15372" width="7.25" style="15" customWidth="1"/>
    <col min="15373" max="15373" width="9" style="15" customWidth="1"/>
    <col min="15374" max="15374" width="9.25" style="15" customWidth="1"/>
    <col min="15375" max="15375" width="10.875" style="15" customWidth="1"/>
    <col min="15376" max="15376" width="13.75" style="15" customWidth="1"/>
    <col min="15377" max="15377" width="9.375" style="15" customWidth="1"/>
    <col min="15378" max="15615" width="9" style="15"/>
    <col min="15616" max="15616" width="9.375" style="15" customWidth="1"/>
    <col min="15617" max="15617" width="5.25" style="15" customWidth="1"/>
    <col min="15618" max="15618" width="4.25" style="15" customWidth="1"/>
    <col min="15619" max="15619" width="14.75" style="15" customWidth="1"/>
    <col min="15620" max="15620" width="11.75" style="15" customWidth="1"/>
    <col min="15621" max="15621" width="11.25" style="15" customWidth="1"/>
    <col min="15622" max="15622" width="8" style="15" customWidth="1"/>
    <col min="15623" max="15623" width="8.625" style="15" customWidth="1"/>
    <col min="15624" max="15624" width="1" style="15" customWidth="1"/>
    <col min="15625" max="15625" width="9.625" style="15" customWidth="1"/>
    <col min="15626" max="15626" width="2.25" style="15" customWidth="1"/>
    <col min="15627" max="15627" width="8.5" style="15" customWidth="1"/>
    <col min="15628" max="15628" width="7.25" style="15" customWidth="1"/>
    <col min="15629" max="15629" width="9" style="15" customWidth="1"/>
    <col min="15630" max="15630" width="9.25" style="15" customWidth="1"/>
    <col min="15631" max="15631" width="10.875" style="15" customWidth="1"/>
    <col min="15632" max="15632" width="13.75" style="15" customWidth="1"/>
    <col min="15633" max="15633" width="9.375" style="15" customWidth="1"/>
    <col min="15634" max="15871" width="9" style="15"/>
    <col min="15872" max="15872" width="9.375" style="15" customWidth="1"/>
    <col min="15873" max="15873" width="5.25" style="15" customWidth="1"/>
    <col min="15874" max="15874" width="4.25" style="15" customWidth="1"/>
    <col min="15875" max="15875" width="14.75" style="15" customWidth="1"/>
    <col min="15876" max="15876" width="11.75" style="15" customWidth="1"/>
    <col min="15877" max="15877" width="11.25" style="15" customWidth="1"/>
    <col min="15878" max="15878" width="8" style="15" customWidth="1"/>
    <col min="15879" max="15879" width="8.625" style="15" customWidth="1"/>
    <col min="15880" max="15880" width="1" style="15" customWidth="1"/>
    <col min="15881" max="15881" width="9.625" style="15" customWidth="1"/>
    <col min="15882" max="15882" width="2.25" style="15" customWidth="1"/>
    <col min="15883" max="15883" width="8.5" style="15" customWidth="1"/>
    <col min="15884" max="15884" width="7.25" style="15" customWidth="1"/>
    <col min="15885" max="15885" width="9" style="15" customWidth="1"/>
    <col min="15886" max="15886" width="9.25" style="15" customWidth="1"/>
    <col min="15887" max="15887" width="10.875" style="15" customWidth="1"/>
    <col min="15888" max="15888" width="13.75" style="15" customWidth="1"/>
    <col min="15889" max="15889" width="9.375" style="15" customWidth="1"/>
    <col min="15890" max="16127" width="9" style="15"/>
    <col min="16128" max="16128" width="9.375" style="15" customWidth="1"/>
    <col min="16129" max="16129" width="5.25" style="15" customWidth="1"/>
    <col min="16130" max="16130" width="4.25" style="15" customWidth="1"/>
    <col min="16131" max="16131" width="14.75" style="15" customWidth="1"/>
    <col min="16132" max="16132" width="11.75" style="15" customWidth="1"/>
    <col min="16133" max="16133" width="11.25" style="15" customWidth="1"/>
    <col min="16134" max="16134" width="8" style="15" customWidth="1"/>
    <col min="16135" max="16135" width="8.625" style="15" customWidth="1"/>
    <col min="16136" max="16136" width="1" style="15" customWidth="1"/>
    <col min="16137" max="16137" width="9.625" style="15" customWidth="1"/>
    <col min="16138" max="16138" width="2.25" style="15" customWidth="1"/>
    <col min="16139" max="16139" width="8.5" style="15" customWidth="1"/>
    <col min="16140" max="16140" width="7.25" style="15" customWidth="1"/>
    <col min="16141" max="16141" width="9" style="15" customWidth="1"/>
    <col min="16142" max="16142" width="9.25" style="15" customWidth="1"/>
    <col min="16143" max="16143" width="10.875" style="15" customWidth="1"/>
    <col min="16144" max="16144" width="13.75" style="15" customWidth="1"/>
    <col min="16145" max="16145" width="9.375" style="15" customWidth="1"/>
    <col min="16146" max="16384" width="9" style="15"/>
  </cols>
  <sheetData>
    <row r="1" spans="1:16" s="7" customFormat="1" ht="21" x14ac:dyDescent="0.2">
      <c r="A1" s="145" t="s">
        <v>56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</row>
    <row r="2" spans="1:16" s="81" customFormat="1" ht="17.25" x14ac:dyDescent="0.3">
      <c r="A2" s="79" t="s">
        <v>66</v>
      </c>
      <c r="B2" s="79"/>
      <c r="C2" s="80"/>
      <c r="D2" s="80"/>
      <c r="E2" s="80"/>
      <c r="F2" s="80"/>
      <c r="G2" s="80"/>
      <c r="H2" s="80"/>
      <c r="I2" s="80"/>
      <c r="J2" s="80"/>
      <c r="K2" s="80"/>
      <c r="O2" s="82"/>
    </row>
    <row r="3" spans="1:16" s="81" customFormat="1" ht="17.25" x14ac:dyDescent="0.3">
      <c r="A3" s="83" t="s">
        <v>67</v>
      </c>
      <c r="B3" s="80"/>
      <c r="C3" s="80"/>
      <c r="D3" s="80"/>
      <c r="E3" s="80"/>
      <c r="F3" s="80"/>
      <c r="G3" s="80"/>
      <c r="H3" s="80"/>
      <c r="I3" s="80"/>
      <c r="J3" s="80"/>
      <c r="K3" s="80"/>
      <c r="P3" s="84"/>
    </row>
    <row r="4" spans="1:16" s="81" customFormat="1" ht="17.25" x14ac:dyDescent="0.3">
      <c r="A4" s="79" t="s">
        <v>68</v>
      </c>
      <c r="B4" s="80"/>
      <c r="C4" s="80"/>
      <c r="D4" s="80"/>
      <c r="E4" s="80"/>
      <c r="G4" s="85"/>
      <c r="H4" s="86"/>
      <c r="I4" s="85"/>
      <c r="J4" s="87"/>
      <c r="L4" s="88"/>
      <c r="M4" s="89"/>
      <c r="P4" s="84"/>
    </row>
    <row r="5" spans="1:16" s="81" customFormat="1" ht="17.25" x14ac:dyDescent="0.3">
      <c r="A5" s="79" t="s">
        <v>69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5"/>
    </row>
    <row r="6" spans="1:16" s="81" customFormat="1" ht="17.25" x14ac:dyDescent="0.3">
      <c r="A6" s="79" t="s">
        <v>70</v>
      </c>
      <c r="B6" s="80"/>
      <c r="C6" s="80"/>
      <c r="E6" s="86"/>
      <c r="F6" s="86"/>
      <c r="G6" s="86"/>
      <c r="H6" s="86"/>
      <c r="I6" s="86"/>
      <c r="J6" s="86"/>
      <c r="K6" s="86"/>
      <c r="L6" s="86"/>
      <c r="M6" s="85"/>
    </row>
    <row r="7" spans="1:16" s="81" customFormat="1" ht="17.25" x14ac:dyDescent="0.3">
      <c r="A7" s="79" t="s">
        <v>34</v>
      </c>
      <c r="B7" s="80"/>
      <c r="C7" s="80"/>
      <c r="D7" s="80" t="str">
        <f>[1]ข้อมูลเริ่มต้น!$F$5</f>
        <v>เทศบาลตำบลเหมือง</v>
      </c>
      <c r="E7" s="80"/>
      <c r="F7" s="80"/>
      <c r="G7" s="80"/>
      <c r="H7" s="80"/>
      <c r="K7" s="80"/>
      <c r="P7" s="86">
        <v>163</v>
      </c>
    </row>
    <row r="8" spans="1:16" s="81" customFormat="1" ht="17.25" x14ac:dyDescent="0.3">
      <c r="A8" s="79" t="s">
        <v>35</v>
      </c>
      <c r="B8" s="80"/>
      <c r="C8" s="80" t="s">
        <v>65</v>
      </c>
      <c r="D8" s="80"/>
      <c r="E8" s="80"/>
      <c r="F8" s="80"/>
      <c r="G8" s="80"/>
      <c r="H8" s="80"/>
      <c r="I8" s="80"/>
      <c r="J8" s="80"/>
      <c r="K8" s="80"/>
    </row>
    <row r="9" spans="1:16" s="81" customFormat="1" ht="18" thickBot="1" x14ac:dyDescent="0.35">
      <c r="A9" s="79" t="s">
        <v>71</v>
      </c>
      <c r="B9" s="80"/>
      <c r="C9" s="80"/>
      <c r="D9" s="80"/>
      <c r="E9" s="90"/>
      <c r="F9" s="80"/>
      <c r="G9" s="80"/>
      <c r="H9" s="80"/>
      <c r="I9" s="80"/>
      <c r="J9" s="80"/>
      <c r="K9" s="80"/>
    </row>
    <row r="10" spans="1:16" s="11" customFormat="1" ht="19.5" thickTop="1" x14ac:dyDescent="0.2">
      <c r="A10" s="146" t="s">
        <v>8</v>
      </c>
      <c r="B10" s="148" t="s">
        <v>9</v>
      </c>
      <c r="C10" s="149"/>
      <c r="D10" s="149"/>
      <c r="E10" s="149"/>
      <c r="F10" s="150"/>
      <c r="G10" s="154" t="s">
        <v>36</v>
      </c>
      <c r="H10" s="155"/>
      <c r="I10" s="155"/>
      <c r="J10" s="155"/>
      <c r="K10" s="156"/>
      <c r="L10" s="148" t="s">
        <v>1</v>
      </c>
      <c r="M10" s="149"/>
      <c r="N10" s="150"/>
    </row>
    <row r="11" spans="1:16" s="12" customFormat="1" ht="19.5" thickBot="1" x14ac:dyDescent="0.25">
      <c r="A11" s="147"/>
      <c r="B11" s="151"/>
      <c r="C11" s="152"/>
      <c r="D11" s="152"/>
      <c r="E11" s="152"/>
      <c r="F11" s="153"/>
      <c r="G11" s="157"/>
      <c r="H11" s="158"/>
      <c r="I11" s="158"/>
      <c r="J11" s="158"/>
      <c r="K11" s="159"/>
      <c r="L11" s="151"/>
      <c r="M11" s="152"/>
      <c r="N11" s="153"/>
    </row>
    <row r="12" spans="1:16" ht="19.5" thickTop="1" x14ac:dyDescent="0.3">
      <c r="A12" s="13">
        <v>1</v>
      </c>
      <c r="B12" s="33" t="s">
        <v>37</v>
      </c>
      <c r="C12" s="34"/>
      <c r="D12" s="35"/>
      <c r="E12" s="35"/>
      <c r="F12" s="14"/>
      <c r="G12" s="160"/>
      <c r="H12" s="161"/>
      <c r="I12" s="161"/>
      <c r="J12" s="161"/>
      <c r="K12" s="162"/>
      <c r="L12" s="36" t="s">
        <v>38</v>
      </c>
      <c r="M12" s="37">
        <v>1.3624000000000001</v>
      </c>
      <c r="N12" s="38"/>
    </row>
    <row r="13" spans="1:16" ht="21" x14ac:dyDescent="0.35">
      <c r="A13" s="13"/>
      <c r="B13" s="19"/>
      <c r="D13" s="16"/>
      <c r="F13" s="14"/>
      <c r="G13" s="143"/>
      <c r="H13" s="142"/>
      <c r="I13" s="142"/>
      <c r="J13" s="142"/>
      <c r="K13" s="144"/>
      <c r="L13" s="36" t="s">
        <v>39</v>
      </c>
      <c r="M13" s="39"/>
      <c r="N13" s="40">
        <f>[1]ข้อมูลเริ่มต้น!$AB$29/100</f>
        <v>0</v>
      </c>
      <c r="O13" s="72"/>
    </row>
    <row r="14" spans="1:16" ht="21" x14ac:dyDescent="0.35">
      <c r="A14" s="13"/>
      <c r="B14" s="19"/>
      <c r="D14" s="16"/>
      <c r="F14" s="14"/>
      <c r="G14" s="143"/>
      <c r="H14" s="142"/>
      <c r="I14" s="142"/>
      <c r="J14" s="142"/>
      <c r="K14" s="144"/>
      <c r="L14" s="36" t="s">
        <v>40</v>
      </c>
      <c r="M14" s="39"/>
      <c r="N14" s="40">
        <f>[1]ข้อมูลเริ่มต้น!$AF$29/100</f>
        <v>0</v>
      </c>
      <c r="O14" s="72"/>
    </row>
    <row r="15" spans="1:16" ht="21" x14ac:dyDescent="0.35">
      <c r="A15" s="13"/>
      <c r="B15" s="19"/>
      <c r="F15" s="14"/>
      <c r="G15" s="143"/>
      <c r="H15" s="142"/>
      <c r="I15" s="142"/>
      <c r="J15" s="142"/>
      <c r="K15" s="144"/>
      <c r="L15" s="36" t="s">
        <v>41</v>
      </c>
      <c r="N15" s="41">
        <f>[1]ข้อมูลเริ่มต้น!$AJ$29/100</f>
        <v>0.06</v>
      </c>
      <c r="O15" s="72"/>
    </row>
    <row r="16" spans="1:16" x14ac:dyDescent="0.3">
      <c r="A16" s="13"/>
      <c r="B16" s="19"/>
      <c r="F16" s="14"/>
      <c r="G16" s="143"/>
      <c r="H16" s="142"/>
      <c r="I16" s="142"/>
      <c r="J16" s="142"/>
      <c r="K16" s="144"/>
      <c r="L16" s="36" t="s">
        <v>42</v>
      </c>
      <c r="N16" s="41">
        <f>[1]ข้อมูลเริ่มต้น!$AN$29/100</f>
        <v>7.0000000000000007E-2</v>
      </c>
    </row>
    <row r="17" spans="1:25" x14ac:dyDescent="0.3">
      <c r="A17" s="19"/>
      <c r="B17" s="19"/>
      <c r="F17" s="14"/>
      <c r="G17" s="163"/>
      <c r="H17" s="164"/>
      <c r="I17" s="164"/>
      <c r="J17" s="164"/>
      <c r="K17" s="165"/>
      <c r="L17" s="36" t="s">
        <v>43</v>
      </c>
      <c r="M17" s="42" t="str">
        <f>[1]ข้อมูลเริ่มต้น!$N$7</f>
        <v>ปกติ</v>
      </c>
      <c r="N17" s="43"/>
    </row>
    <row r="18" spans="1:25" ht="19.5" thickBot="1" x14ac:dyDescent="0.25">
      <c r="A18" s="13"/>
      <c r="B18" s="18"/>
      <c r="F18" s="14"/>
      <c r="G18" s="143"/>
      <c r="H18" s="142"/>
      <c r="I18" s="142"/>
      <c r="J18" s="142"/>
      <c r="K18" s="144"/>
      <c r="L18" s="44"/>
      <c r="M18" s="45"/>
      <c r="N18" s="46"/>
    </row>
    <row r="19" spans="1:25" ht="19.5" thickTop="1" x14ac:dyDescent="0.3">
      <c r="A19" s="47"/>
      <c r="B19" s="48"/>
      <c r="C19" s="49" t="s">
        <v>44</v>
      </c>
      <c r="D19" s="49"/>
      <c r="E19" s="49"/>
      <c r="F19" s="49"/>
      <c r="G19" s="130"/>
      <c r="H19" s="131"/>
      <c r="I19" s="131"/>
      <c r="J19" s="131"/>
      <c r="K19" s="132"/>
      <c r="L19" s="133"/>
      <c r="M19" s="134"/>
      <c r="N19" s="135"/>
    </row>
    <row r="20" spans="1:25" s="3" customFormat="1" ht="19.5" thickBot="1" x14ac:dyDescent="0.35">
      <c r="A20" s="50" t="s">
        <v>45</v>
      </c>
      <c r="B20" s="22"/>
      <c r="C20" s="24" t="s">
        <v>46</v>
      </c>
      <c r="D20" s="5"/>
      <c r="E20" s="24"/>
      <c r="F20" s="5"/>
      <c r="G20" s="136"/>
      <c r="H20" s="137"/>
      <c r="I20" s="137"/>
      <c r="J20" s="137"/>
      <c r="K20" s="138"/>
      <c r="L20" s="32"/>
      <c r="M20" s="51"/>
      <c r="N20" s="52"/>
      <c r="O20" s="20"/>
      <c r="P20" s="20"/>
      <c r="Q20" s="20"/>
      <c r="R20" s="15"/>
      <c r="S20" s="15"/>
      <c r="T20" s="21"/>
      <c r="U20" s="21"/>
      <c r="V20" s="21"/>
      <c r="W20" s="21"/>
      <c r="X20" s="20"/>
      <c r="Y20" s="20"/>
    </row>
    <row r="21" spans="1:25" s="3" customFormat="1" ht="20.25" thickTop="1" thickBot="1" x14ac:dyDescent="0.35">
      <c r="A21" s="53"/>
      <c r="B21" s="54"/>
      <c r="C21" s="55" t="s">
        <v>73</v>
      </c>
      <c r="D21" s="56"/>
      <c r="E21" s="56"/>
      <c r="F21" s="57"/>
      <c r="G21" s="58"/>
      <c r="H21" s="139"/>
      <c r="I21" s="139"/>
      <c r="J21" s="139"/>
      <c r="K21" s="139"/>
      <c r="L21" s="59"/>
      <c r="M21" s="60"/>
      <c r="N21" s="61"/>
      <c r="O21" s="20"/>
      <c r="P21" s="20"/>
      <c r="Q21" s="20"/>
      <c r="R21" s="15"/>
      <c r="S21" s="15"/>
      <c r="T21" s="21"/>
      <c r="U21" s="21"/>
      <c r="V21" s="21"/>
      <c r="W21" s="21"/>
      <c r="X21" s="20"/>
      <c r="Y21" s="20"/>
    </row>
    <row r="22" spans="1:25" s="3" customFormat="1" ht="19.5" thickTop="1" x14ac:dyDescent="0.3">
      <c r="A22" s="5"/>
      <c r="B22" s="5"/>
      <c r="C22" s="73" t="s">
        <v>47</v>
      </c>
      <c r="D22" s="140"/>
      <c r="E22" s="140"/>
      <c r="F22" s="23" t="s">
        <v>6</v>
      </c>
      <c r="G22" s="62"/>
      <c r="H22" s="62"/>
      <c r="K22" s="25"/>
      <c r="L22" s="6"/>
      <c r="M22" s="15"/>
      <c r="O22" s="20"/>
      <c r="P22" s="20"/>
      <c r="Q22" s="20"/>
      <c r="R22" s="15"/>
      <c r="S22" s="15"/>
      <c r="T22" s="21"/>
      <c r="U22" s="21"/>
      <c r="V22" s="21"/>
      <c r="W22" s="21"/>
      <c r="X22" s="20"/>
      <c r="Y22" s="20"/>
    </row>
    <row r="23" spans="1:25" s="3" customFormat="1" ht="19.5" thickBot="1" x14ac:dyDescent="0.35">
      <c r="C23" s="63" t="s">
        <v>58</v>
      </c>
      <c r="D23" s="141"/>
      <c r="E23" s="141"/>
      <c r="F23" s="64" t="s">
        <v>3</v>
      </c>
      <c r="H23" s="63"/>
      <c r="K23" s="25"/>
      <c r="L23" s="1"/>
      <c r="M23" s="15"/>
      <c r="N23" s="20"/>
      <c r="O23" s="20"/>
      <c r="P23" s="20"/>
      <c r="Q23" s="20"/>
      <c r="R23" s="15"/>
      <c r="S23" s="15"/>
      <c r="T23" s="21"/>
      <c r="U23" s="21"/>
      <c r="V23" s="21"/>
      <c r="W23" s="21"/>
      <c r="X23" s="20"/>
      <c r="Y23" s="20"/>
    </row>
    <row r="24" spans="1:25" s="3" customFormat="1" ht="19.5" thickBot="1" x14ac:dyDescent="0.35">
      <c r="C24" s="2" t="str">
        <f>IF([1]ข้อมูลเริ่มต้น!$W$71=1,"คณะกรรมการกำหนดราคากลาง"," ")</f>
        <v xml:space="preserve"> </v>
      </c>
      <c r="D24" s="4"/>
      <c r="E24" s="26" t="s">
        <v>26</v>
      </c>
      <c r="F24" s="27"/>
      <c r="G24" s="28" t="s">
        <v>7</v>
      </c>
      <c r="K24" s="142"/>
      <c r="L24" s="142"/>
      <c r="M24" s="15"/>
      <c r="N24" s="20"/>
      <c r="R24" s="15"/>
      <c r="S24" s="15"/>
      <c r="T24" s="21"/>
      <c r="U24" s="21"/>
      <c r="V24" s="21"/>
      <c r="W24" s="21"/>
      <c r="X24" s="20"/>
      <c r="Y24" s="20"/>
    </row>
    <row r="25" spans="1:25" s="3" customFormat="1" ht="19.5" thickBot="1" x14ac:dyDescent="0.35">
      <c r="C25" s="2" t="str">
        <f>IF([1]ข้อมูลเริ่มต้น!$W$71=1,"ตามคำสั่งที่"," ")</f>
        <v xml:space="preserve"> </v>
      </c>
      <c r="D25" s="3" t="str">
        <f>IF(C24=" "," ",[1]ข้อมูลเริ่มต้น!$K$97)</f>
        <v xml:space="preserve"> </v>
      </c>
      <c r="E25" s="29" t="s">
        <v>29</v>
      </c>
      <c r="F25" s="27"/>
      <c r="G25" s="28" t="s">
        <v>0</v>
      </c>
      <c r="K25" s="25"/>
      <c r="L25" s="1"/>
      <c r="M25" s="15"/>
      <c r="N25" s="20"/>
      <c r="R25" s="15"/>
      <c r="S25" s="15"/>
      <c r="T25" s="21"/>
      <c r="U25" s="21"/>
      <c r="V25" s="21"/>
      <c r="W25" s="21"/>
      <c r="X25" s="20"/>
      <c r="Y25" s="20"/>
    </row>
    <row r="26" spans="1:25" s="3" customFormat="1" x14ac:dyDescent="0.3">
      <c r="G26" s="1"/>
      <c r="H26" s="1"/>
      <c r="K26" s="25"/>
      <c r="L26" s="1"/>
      <c r="M26" s="15"/>
      <c r="N26" s="20"/>
      <c r="R26" s="15"/>
      <c r="S26" s="15"/>
      <c r="T26" s="21"/>
      <c r="U26" s="21"/>
      <c r="V26" s="21"/>
      <c r="W26" s="21"/>
      <c r="X26" s="20"/>
      <c r="Y26" s="20"/>
    </row>
    <row r="28" spans="1:25" x14ac:dyDescent="0.2">
      <c r="B28" s="15"/>
      <c r="C28" s="76" t="s">
        <v>60</v>
      </c>
      <c r="D28" s="31" t="s">
        <v>72</v>
      </c>
      <c r="E28" s="31"/>
      <c r="F28" s="17"/>
      <c r="G28" s="17" t="s">
        <v>59</v>
      </c>
      <c r="I28" s="31"/>
      <c r="J28" s="15"/>
      <c r="K28" s="15"/>
      <c r="L28" s="31"/>
      <c r="M28" s="17"/>
    </row>
    <row r="29" spans="1:25" x14ac:dyDescent="0.2">
      <c r="D29" s="31"/>
      <c r="E29" s="31"/>
      <c r="F29" s="31"/>
      <c r="G29" s="31"/>
      <c r="H29" s="31"/>
      <c r="I29" s="128"/>
      <c r="J29" s="128"/>
      <c r="K29" s="128"/>
      <c r="L29" s="128"/>
    </row>
    <row r="30" spans="1:25" x14ac:dyDescent="0.2">
      <c r="D30" s="31"/>
      <c r="E30" s="31"/>
      <c r="F30" s="31"/>
      <c r="G30" s="31"/>
      <c r="H30" s="128"/>
      <c r="I30" s="128"/>
      <c r="J30" s="128"/>
      <c r="K30" s="128"/>
      <c r="L30" s="128"/>
      <c r="P30" s="31"/>
    </row>
    <row r="33" spans="1:17" x14ac:dyDescent="0.2">
      <c r="A33" s="15"/>
      <c r="B33" s="15"/>
      <c r="D33" s="128"/>
      <c r="E33" s="128"/>
      <c r="F33" s="15"/>
      <c r="I33" s="17"/>
      <c r="J33" s="15"/>
      <c r="K33" s="129"/>
      <c r="L33" s="129"/>
      <c r="M33" s="129"/>
      <c r="P33" s="31"/>
      <c r="Q33" s="31"/>
    </row>
    <row r="34" spans="1:17" x14ac:dyDescent="0.2">
      <c r="A34" s="15"/>
      <c r="B34" s="15"/>
      <c r="D34" s="128"/>
      <c r="E34" s="128"/>
      <c r="F34" s="31"/>
      <c r="G34" s="31"/>
      <c r="H34" s="31"/>
      <c r="I34" s="31"/>
      <c r="J34" s="128"/>
      <c r="K34" s="128"/>
      <c r="L34" s="128"/>
      <c r="M34" s="128"/>
      <c r="N34" s="128"/>
    </row>
    <row r="35" spans="1:17" x14ac:dyDescent="0.2">
      <c r="A35" s="15"/>
      <c r="B35" s="15"/>
      <c r="D35" s="128"/>
      <c r="E35" s="128"/>
      <c r="F35" s="31"/>
      <c r="G35" s="31"/>
      <c r="H35" s="31"/>
      <c r="I35" s="31"/>
      <c r="J35" s="31"/>
      <c r="K35" s="128"/>
      <c r="L35" s="128"/>
      <c r="M35" s="128"/>
    </row>
    <row r="36" spans="1:17" x14ac:dyDescent="0.2">
      <c r="A36" s="15"/>
      <c r="B36" s="15"/>
    </row>
    <row r="37" spans="1:17" x14ac:dyDescent="0.2">
      <c r="A37" s="15"/>
      <c r="B37" s="15"/>
      <c r="K37" s="31"/>
    </row>
    <row r="38" spans="1:17" x14ac:dyDescent="0.2">
      <c r="A38" s="15"/>
      <c r="B38" s="15"/>
      <c r="D38" s="128"/>
      <c r="E38" s="128"/>
      <c r="F38" s="15"/>
      <c r="I38" s="15"/>
      <c r="K38" s="31"/>
      <c r="L38" s="31"/>
      <c r="M38" s="31"/>
    </row>
    <row r="39" spans="1:17" x14ac:dyDescent="0.2">
      <c r="A39" s="15"/>
      <c r="B39" s="15"/>
      <c r="C39" s="30"/>
      <c r="D39" s="128"/>
      <c r="E39" s="128"/>
      <c r="F39" s="31"/>
      <c r="G39" s="31"/>
      <c r="H39" s="31"/>
      <c r="I39" s="31"/>
      <c r="J39" s="31"/>
      <c r="K39" s="30"/>
      <c r="L39" s="30"/>
      <c r="M39" s="30"/>
    </row>
    <row r="40" spans="1:17" x14ac:dyDescent="0.2">
      <c r="A40" s="15"/>
      <c r="B40" s="15"/>
      <c r="C40" s="30"/>
      <c r="D40" s="128"/>
      <c r="E40" s="128"/>
      <c r="F40" s="31"/>
      <c r="G40" s="31"/>
      <c r="H40" s="31"/>
      <c r="I40" s="31"/>
      <c r="J40" s="31"/>
      <c r="K40" s="30"/>
      <c r="L40" s="30"/>
      <c r="M40" s="30"/>
    </row>
    <row r="41" spans="1:17" x14ac:dyDescent="0.2">
      <c r="A41" s="15"/>
      <c r="B41" s="15"/>
      <c r="K41" s="31"/>
    </row>
    <row r="42" spans="1:17" x14ac:dyDescent="0.2">
      <c r="A42" s="15"/>
      <c r="B42" s="15"/>
      <c r="K42" s="31"/>
    </row>
  </sheetData>
  <mergeCells count="31">
    <mergeCell ref="G18:K18"/>
    <mergeCell ref="A1:N1"/>
    <mergeCell ref="A10:A11"/>
    <mergeCell ref="B10:F11"/>
    <mergeCell ref="G10:K11"/>
    <mergeCell ref="L10:N11"/>
    <mergeCell ref="G12:K12"/>
    <mergeCell ref="G13:K13"/>
    <mergeCell ref="G14:K14"/>
    <mergeCell ref="G15:K15"/>
    <mergeCell ref="G16:K16"/>
    <mergeCell ref="G17:K17"/>
    <mergeCell ref="D33:E33"/>
    <mergeCell ref="K33:M33"/>
    <mergeCell ref="G19:K19"/>
    <mergeCell ref="L19:N19"/>
    <mergeCell ref="G20:K20"/>
    <mergeCell ref="H21:I21"/>
    <mergeCell ref="J21:K21"/>
    <mergeCell ref="D22:E22"/>
    <mergeCell ref="D23:E23"/>
    <mergeCell ref="K24:L24"/>
    <mergeCell ref="I29:L29"/>
    <mergeCell ref="H30:L30"/>
    <mergeCell ref="D40:E40"/>
    <mergeCell ref="D34:E34"/>
    <mergeCell ref="J34:N34"/>
    <mergeCell ref="D35:E35"/>
    <mergeCell ref="K35:M35"/>
    <mergeCell ref="D38:E38"/>
    <mergeCell ref="D39:E39"/>
  </mergeCells>
  <pageMargins left="0.28999999999999998" right="0.1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tabSelected="1" topLeftCell="A25" zoomScale="90" zoomScaleNormal="90" workbookViewId="0">
      <selection activeCell="E31" sqref="E31"/>
    </sheetView>
  </sheetViews>
  <sheetFormatPr defaultRowHeight="23.25" x14ac:dyDescent="0.2"/>
  <cols>
    <col min="1" max="1" width="4.75" style="66" customWidth="1"/>
    <col min="2" max="2" width="4.625" style="66" customWidth="1"/>
    <col min="3" max="3" width="29" style="67" customWidth="1"/>
    <col min="4" max="4" width="5.625" style="66" customWidth="1"/>
    <col min="5" max="5" width="8" style="68" customWidth="1"/>
    <col min="6" max="6" width="6.875" style="68" customWidth="1"/>
    <col min="7" max="7" width="1.625" style="69" customWidth="1"/>
    <col min="8" max="8" width="4.75" style="69" customWidth="1"/>
    <col min="9" max="9" width="3.625" style="70" customWidth="1"/>
    <col min="10" max="10" width="9.125" style="65" customWidth="1"/>
    <col min="11" max="11" width="8.875" style="65" customWidth="1"/>
    <col min="12" max="13" width="8" style="65" customWidth="1"/>
    <col min="14" max="14" width="13.75" style="65" customWidth="1"/>
    <col min="15" max="15" width="13.25" style="65" customWidth="1"/>
    <col min="16" max="253" width="9" style="65"/>
    <col min="254" max="254" width="9.375" style="65" customWidth="1"/>
    <col min="255" max="255" width="5.25" style="65" customWidth="1"/>
    <col min="256" max="256" width="4.25" style="65" customWidth="1"/>
    <col min="257" max="257" width="14.75" style="65" customWidth="1"/>
    <col min="258" max="258" width="13" style="65" customWidth="1"/>
    <col min="259" max="259" width="12" style="65" customWidth="1"/>
    <col min="260" max="260" width="7.5" style="65" customWidth="1"/>
    <col min="261" max="261" width="8.625" style="65" customWidth="1"/>
    <col min="262" max="262" width="1" style="65" customWidth="1"/>
    <col min="263" max="263" width="9.625" style="65" customWidth="1"/>
    <col min="264" max="264" width="2.25" style="65" customWidth="1"/>
    <col min="265" max="265" width="8.5" style="65" customWidth="1"/>
    <col min="266" max="266" width="7.25" style="65" customWidth="1"/>
    <col min="267" max="267" width="10.75" style="65" customWidth="1"/>
    <col min="268" max="268" width="12.375" style="65" customWidth="1"/>
    <col min="269" max="269" width="10.875" style="65" customWidth="1"/>
    <col min="270" max="270" width="13.75" style="65" customWidth="1"/>
    <col min="271" max="271" width="9.375" style="65" customWidth="1"/>
    <col min="272" max="509" width="9" style="65"/>
    <col min="510" max="510" width="9.375" style="65" customWidth="1"/>
    <col min="511" max="511" width="5.25" style="65" customWidth="1"/>
    <col min="512" max="512" width="4.25" style="65" customWidth="1"/>
    <col min="513" max="513" width="14.75" style="65" customWidth="1"/>
    <col min="514" max="514" width="13" style="65" customWidth="1"/>
    <col min="515" max="515" width="12" style="65" customWidth="1"/>
    <col min="516" max="516" width="7.5" style="65" customWidth="1"/>
    <col min="517" max="517" width="8.625" style="65" customWidth="1"/>
    <col min="518" max="518" width="1" style="65" customWidth="1"/>
    <col min="519" max="519" width="9.625" style="65" customWidth="1"/>
    <col min="520" max="520" width="2.25" style="65" customWidth="1"/>
    <col min="521" max="521" width="8.5" style="65" customWidth="1"/>
    <col min="522" max="522" width="7.25" style="65" customWidth="1"/>
    <col min="523" max="523" width="10.75" style="65" customWidth="1"/>
    <col min="524" max="524" width="12.375" style="65" customWidth="1"/>
    <col min="525" max="525" width="10.875" style="65" customWidth="1"/>
    <col min="526" max="526" width="13.75" style="65" customWidth="1"/>
    <col min="527" max="527" width="9.375" style="65" customWidth="1"/>
    <col min="528" max="765" width="9" style="65"/>
    <col min="766" max="766" width="9.375" style="65" customWidth="1"/>
    <col min="767" max="767" width="5.25" style="65" customWidth="1"/>
    <col min="768" max="768" width="4.25" style="65" customWidth="1"/>
    <col min="769" max="769" width="14.75" style="65" customWidth="1"/>
    <col min="770" max="770" width="13" style="65" customWidth="1"/>
    <col min="771" max="771" width="12" style="65" customWidth="1"/>
    <col min="772" max="772" width="7.5" style="65" customWidth="1"/>
    <col min="773" max="773" width="8.625" style="65" customWidth="1"/>
    <col min="774" max="774" width="1" style="65" customWidth="1"/>
    <col min="775" max="775" width="9.625" style="65" customWidth="1"/>
    <col min="776" max="776" width="2.25" style="65" customWidth="1"/>
    <col min="777" max="777" width="8.5" style="65" customWidth="1"/>
    <col min="778" max="778" width="7.25" style="65" customWidth="1"/>
    <col min="779" max="779" width="10.75" style="65" customWidth="1"/>
    <col min="780" max="780" width="12.375" style="65" customWidth="1"/>
    <col min="781" max="781" width="10.875" style="65" customWidth="1"/>
    <col min="782" max="782" width="13.75" style="65" customWidth="1"/>
    <col min="783" max="783" width="9.375" style="65" customWidth="1"/>
    <col min="784" max="1021" width="9" style="65"/>
    <col min="1022" max="1022" width="9.375" style="65" customWidth="1"/>
    <col min="1023" max="1023" width="5.25" style="65" customWidth="1"/>
    <col min="1024" max="1024" width="4.25" style="65" customWidth="1"/>
    <col min="1025" max="1025" width="14.75" style="65" customWidth="1"/>
    <col min="1026" max="1026" width="13" style="65" customWidth="1"/>
    <col min="1027" max="1027" width="12" style="65" customWidth="1"/>
    <col min="1028" max="1028" width="7.5" style="65" customWidth="1"/>
    <col min="1029" max="1029" width="8.625" style="65" customWidth="1"/>
    <col min="1030" max="1030" width="1" style="65" customWidth="1"/>
    <col min="1031" max="1031" width="9.625" style="65" customWidth="1"/>
    <col min="1032" max="1032" width="2.25" style="65" customWidth="1"/>
    <col min="1033" max="1033" width="8.5" style="65" customWidth="1"/>
    <col min="1034" max="1034" width="7.25" style="65" customWidth="1"/>
    <col min="1035" max="1035" width="10.75" style="65" customWidth="1"/>
    <col min="1036" max="1036" width="12.375" style="65" customWidth="1"/>
    <col min="1037" max="1037" width="10.875" style="65" customWidth="1"/>
    <col min="1038" max="1038" width="13.75" style="65" customWidth="1"/>
    <col min="1039" max="1039" width="9.375" style="65" customWidth="1"/>
    <col min="1040" max="1277" width="9" style="65"/>
    <col min="1278" max="1278" width="9.375" style="65" customWidth="1"/>
    <col min="1279" max="1279" width="5.25" style="65" customWidth="1"/>
    <col min="1280" max="1280" width="4.25" style="65" customWidth="1"/>
    <col min="1281" max="1281" width="14.75" style="65" customWidth="1"/>
    <col min="1282" max="1282" width="13" style="65" customWidth="1"/>
    <col min="1283" max="1283" width="12" style="65" customWidth="1"/>
    <col min="1284" max="1284" width="7.5" style="65" customWidth="1"/>
    <col min="1285" max="1285" width="8.625" style="65" customWidth="1"/>
    <col min="1286" max="1286" width="1" style="65" customWidth="1"/>
    <col min="1287" max="1287" width="9.625" style="65" customWidth="1"/>
    <col min="1288" max="1288" width="2.25" style="65" customWidth="1"/>
    <col min="1289" max="1289" width="8.5" style="65" customWidth="1"/>
    <col min="1290" max="1290" width="7.25" style="65" customWidth="1"/>
    <col min="1291" max="1291" width="10.75" style="65" customWidth="1"/>
    <col min="1292" max="1292" width="12.375" style="65" customWidth="1"/>
    <col min="1293" max="1293" width="10.875" style="65" customWidth="1"/>
    <col min="1294" max="1294" width="13.75" style="65" customWidth="1"/>
    <col min="1295" max="1295" width="9.375" style="65" customWidth="1"/>
    <col min="1296" max="1533" width="9" style="65"/>
    <col min="1534" max="1534" width="9.375" style="65" customWidth="1"/>
    <col min="1535" max="1535" width="5.25" style="65" customWidth="1"/>
    <col min="1536" max="1536" width="4.25" style="65" customWidth="1"/>
    <col min="1537" max="1537" width="14.75" style="65" customWidth="1"/>
    <col min="1538" max="1538" width="13" style="65" customWidth="1"/>
    <col min="1539" max="1539" width="12" style="65" customWidth="1"/>
    <col min="1540" max="1540" width="7.5" style="65" customWidth="1"/>
    <col min="1541" max="1541" width="8.625" style="65" customWidth="1"/>
    <col min="1542" max="1542" width="1" style="65" customWidth="1"/>
    <col min="1543" max="1543" width="9.625" style="65" customWidth="1"/>
    <col min="1544" max="1544" width="2.25" style="65" customWidth="1"/>
    <col min="1545" max="1545" width="8.5" style="65" customWidth="1"/>
    <col min="1546" max="1546" width="7.25" style="65" customWidth="1"/>
    <col min="1547" max="1547" width="10.75" style="65" customWidth="1"/>
    <col min="1548" max="1548" width="12.375" style="65" customWidth="1"/>
    <col min="1549" max="1549" width="10.875" style="65" customWidth="1"/>
    <col min="1550" max="1550" width="13.75" style="65" customWidth="1"/>
    <col min="1551" max="1551" width="9.375" style="65" customWidth="1"/>
    <col min="1552" max="1789" width="9" style="65"/>
    <col min="1790" max="1790" width="9.375" style="65" customWidth="1"/>
    <col min="1791" max="1791" width="5.25" style="65" customWidth="1"/>
    <col min="1792" max="1792" width="4.25" style="65" customWidth="1"/>
    <col min="1793" max="1793" width="14.75" style="65" customWidth="1"/>
    <col min="1794" max="1794" width="13" style="65" customWidth="1"/>
    <col min="1795" max="1795" width="12" style="65" customWidth="1"/>
    <col min="1796" max="1796" width="7.5" style="65" customWidth="1"/>
    <col min="1797" max="1797" width="8.625" style="65" customWidth="1"/>
    <col min="1798" max="1798" width="1" style="65" customWidth="1"/>
    <col min="1799" max="1799" width="9.625" style="65" customWidth="1"/>
    <col min="1800" max="1800" width="2.25" style="65" customWidth="1"/>
    <col min="1801" max="1801" width="8.5" style="65" customWidth="1"/>
    <col min="1802" max="1802" width="7.25" style="65" customWidth="1"/>
    <col min="1803" max="1803" width="10.75" style="65" customWidth="1"/>
    <col min="1804" max="1804" width="12.375" style="65" customWidth="1"/>
    <col min="1805" max="1805" width="10.875" style="65" customWidth="1"/>
    <col min="1806" max="1806" width="13.75" style="65" customWidth="1"/>
    <col min="1807" max="1807" width="9.375" style="65" customWidth="1"/>
    <col min="1808" max="2045" width="9" style="65"/>
    <col min="2046" max="2046" width="9.375" style="65" customWidth="1"/>
    <col min="2047" max="2047" width="5.25" style="65" customWidth="1"/>
    <col min="2048" max="2048" width="4.25" style="65" customWidth="1"/>
    <col min="2049" max="2049" width="14.75" style="65" customWidth="1"/>
    <col min="2050" max="2050" width="13" style="65" customWidth="1"/>
    <col min="2051" max="2051" width="12" style="65" customWidth="1"/>
    <col min="2052" max="2052" width="7.5" style="65" customWidth="1"/>
    <col min="2053" max="2053" width="8.625" style="65" customWidth="1"/>
    <col min="2054" max="2054" width="1" style="65" customWidth="1"/>
    <col min="2055" max="2055" width="9.625" style="65" customWidth="1"/>
    <col min="2056" max="2056" width="2.25" style="65" customWidth="1"/>
    <col min="2057" max="2057" width="8.5" style="65" customWidth="1"/>
    <col min="2058" max="2058" width="7.25" style="65" customWidth="1"/>
    <col min="2059" max="2059" width="10.75" style="65" customWidth="1"/>
    <col min="2060" max="2060" width="12.375" style="65" customWidth="1"/>
    <col min="2061" max="2061" width="10.875" style="65" customWidth="1"/>
    <col min="2062" max="2062" width="13.75" style="65" customWidth="1"/>
    <col min="2063" max="2063" width="9.375" style="65" customWidth="1"/>
    <col min="2064" max="2301" width="9" style="65"/>
    <col min="2302" max="2302" width="9.375" style="65" customWidth="1"/>
    <col min="2303" max="2303" width="5.25" style="65" customWidth="1"/>
    <col min="2304" max="2304" width="4.25" style="65" customWidth="1"/>
    <col min="2305" max="2305" width="14.75" style="65" customWidth="1"/>
    <col min="2306" max="2306" width="13" style="65" customWidth="1"/>
    <col min="2307" max="2307" width="12" style="65" customWidth="1"/>
    <col min="2308" max="2308" width="7.5" style="65" customWidth="1"/>
    <col min="2309" max="2309" width="8.625" style="65" customWidth="1"/>
    <col min="2310" max="2310" width="1" style="65" customWidth="1"/>
    <col min="2311" max="2311" width="9.625" style="65" customWidth="1"/>
    <col min="2312" max="2312" width="2.25" style="65" customWidth="1"/>
    <col min="2313" max="2313" width="8.5" style="65" customWidth="1"/>
    <col min="2314" max="2314" width="7.25" style="65" customWidth="1"/>
    <col min="2315" max="2315" width="10.75" style="65" customWidth="1"/>
    <col min="2316" max="2316" width="12.375" style="65" customWidth="1"/>
    <col min="2317" max="2317" width="10.875" style="65" customWidth="1"/>
    <col min="2318" max="2318" width="13.75" style="65" customWidth="1"/>
    <col min="2319" max="2319" width="9.375" style="65" customWidth="1"/>
    <col min="2320" max="2557" width="9" style="65"/>
    <col min="2558" max="2558" width="9.375" style="65" customWidth="1"/>
    <col min="2559" max="2559" width="5.25" style="65" customWidth="1"/>
    <col min="2560" max="2560" width="4.25" style="65" customWidth="1"/>
    <col min="2561" max="2561" width="14.75" style="65" customWidth="1"/>
    <col min="2562" max="2562" width="13" style="65" customWidth="1"/>
    <col min="2563" max="2563" width="12" style="65" customWidth="1"/>
    <col min="2564" max="2564" width="7.5" style="65" customWidth="1"/>
    <col min="2565" max="2565" width="8.625" style="65" customWidth="1"/>
    <col min="2566" max="2566" width="1" style="65" customWidth="1"/>
    <col min="2567" max="2567" width="9.625" style="65" customWidth="1"/>
    <col min="2568" max="2568" width="2.25" style="65" customWidth="1"/>
    <col min="2569" max="2569" width="8.5" style="65" customWidth="1"/>
    <col min="2570" max="2570" width="7.25" style="65" customWidth="1"/>
    <col min="2571" max="2571" width="10.75" style="65" customWidth="1"/>
    <col min="2572" max="2572" width="12.375" style="65" customWidth="1"/>
    <col min="2573" max="2573" width="10.875" style="65" customWidth="1"/>
    <col min="2574" max="2574" width="13.75" style="65" customWidth="1"/>
    <col min="2575" max="2575" width="9.375" style="65" customWidth="1"/>
    <col min="2576" max="2813" width="9" style="65"/>
    <col min="2814" max="2814" width="9.375" style="65" customWidth="1"/>
    <col min="2815" max="2815" width="5.25" style="65" customWidth="1"/>
    <col min="2816" max="2816" width="4.25" style="65" customWidth="1"/>
    <col min="2817" max="2817" width="14.75" style="65" customWidth="1"/>
    <col min="2818" max="2818" width="13" style="65" customWidth="1"/>
    <col min="2819" max="2819" width="12" style="65" customWidth="1"/>
    <col min="2820" max="2820" width="7.5" style="65" customWidth="1"/>
    <col min="2821" max="2821" width="8.625" style="65" customWidth="1"/>
    <col min="2822" max="2822" width="1" style="65" customWidth="1"/>
    <col min="2823" max="2823" width="9.625" style="65" customWidth="1"/>
    <col min="2824" max="2824" width="2.25" style="65" customWidth="1"/>
    <col min="2825" max="2825" width="8.5" style="65" customWidth="1"/>
    <col min="2826" max="2826" width="7.25" style="65" customWidth="1"/>
    <col min="2827" max="2827" width="10.75" style="65" customWidth="1"/>
    <col min="2828" max="2828" width="12.375" style="65" customWidth="1"/>
    <col min="2829" max="2829" width="10.875" style="65" customWidth="1"/>
    <col min="2830" max="2830" width="13.75" style="65" customWidth="1"/>
    <col min="2831" max="2831" width="9.375" style="65" customWidth="1"/>
    <col min="2832" max="3069" width="9" style="65"/>
    <col min="3070" max="3070" width="9.375" style="65" customWidth="1"/>
    <col min="3071" max="3071" width="5.25" style="65" customWidth="1"/>
    <col min="3072" max="3072" width="4.25" style="65" customWidth="1"/>
    <col min="3073" max="3073" width="14.75" style="65" customWidth="1"/>
    <col min="3074" max="3074" width="13" style="65" customWidth="1"/>
    <col min="3075" max="3075" width="12" style="65" customWidth="1"/>
    <col min="3076" max="3076" width="7.5" style="65" customWidth="1"/>
    <col min="3077" max="3077" width="8.625" style="65" customWidth="1"/>
    <col min="3078" max="3078" width="1" style="65" customWidth="1"/>
    <col min="3079" max="3079" width="9.625" style="65" customWidth="1"/>
    <col min="3080" max="3080" width="2.25" style="65" customWidth="1"/>
    <col min="3081" max="3081" width="8.5" style="65" customWidth="1"/>
    <col min="3082" max="3082" width="7.25" style="65" customWidth="1"/>
    <col min="3083" max="3083" width="10.75" style="65" customWidth="1"/>
    <col min="3084" max="3084" width="12.375" style="65" customWidth="1"/>
    <col min="3085" max="3085" width="10.875" style="65" customWidth="1"/>
    <col min="3086" max="3086" width="13.75" style="65" customWidth="1"/>
    <col min="3087" max="3087" width="9.375" style="65" customWidth="1"/>
    <col min="3088" max="3325" width="9" style="65"/>
    <col min="3326" max="3326" width="9.375" style="65" customWidth="1"/>
    <col min="3327" max="3327" width="5.25" style="65" customWidth="1"/>
    <col min="3328" max="3328" width="4.25" style="65" customWidth="1"/>
    <col min="3329" max="3329" width="14.75" style="65" customWidth="1"/>
    <col min="3330" max="3330" width="13" style="65" customWidth="1"/>
    <col min="3331" max="3331" width="12" style="65" customWidth="1"/>
    <col min="3332" max="3332" width="7.5" style="65" customWidth="1"/>
    <col min="3333" max="3333" width="8.625" style="65" customWidth="1"/>
    <col min="3334" max="3334" width="1" style="65" customWidth="1"/>
    <col min="3335" max="3335" width="9.625" style="65" customWidth="1"/>
    <col min="3336" max="3336" width="2.25" style="65" customWidth="1"/>
    <col min="3337" max="3337" width="8.5" style="65" customWidth="1"/>
    <col min="3338" max="3338" width="7.25" style="65" customWidth="1"/>
    <col min="3339" max="3339" width="10.75" style="65" customWidth="1"/>
    <col min="3340" max="3340" width="12.375" style="65" customWidth="1"/>
    <col min="3341" max="3341" width="10.875" style="65" customWidth="1"/>
    <col min="3342" max="3342" width="13.75" style="65" customWidth="1"/>
    <col min="3343" max="3343" width="9.375" style="65" customWidth="1"/>
    <col min="3344" max="3581" width="9" style="65"/>
    <col min="3582" max="3582" width="9.375" style="65" customWidth="1"/>
    <col min="3583" max="3583" width="5.25" style="65" customWidth="1"/>
    <col min="3584" max="3584" width="4.25" style="65" customWidth="1"/>
    <col min="3585" max="3585" width="14.75" style="65" customWidth="1"/>
    <col min="3586" max="3586" width="13" style="65" customWidth="1"/>
    <col min="3587" max="3587" width="12" style="65" customWidth="1"/>
    <col min="3588" max="3588" width="7.5" style="65" customWidth="1"/>
    <col min="3589" max="3589" width="8.625" style="65" customWidth="1"/>
    <col min="3590" max="3590" width="1" style="65" customWidth="1"/>
    <col min="3591" max="3591" width="9.625" style="65" customWidth="1"/>
    <col min="3592" max="3592" width="2.25" style="65" customWidth="1"/>
    <col min="3593" max="3593" width="8.5" style="65" customWidth="1"/>
    <col min="3594" max="3594" width="7.25" style="65" customWidth="1"/>
    <col min="3595" max="3595" width="10.75" style="65" customWidth="1"/>
    <col min="3596" max="3596" width="12.375" style="65" customWidth="1"/>
    <col min="3597" max="3597" width="10.875" style="65" customWidth="1"/>
    <col min="3598" max="3598" width="13.75" style="65" customWidth="1"/>
    <col min="3599" max="3599" width="9.375" style="65" customWidth="1"/>
    <col min="3600" max="3837" width="9" style="65"/>
    <col min="3838" max="3838" width="9.375" style="65" customWidth="1"/>
    <col min="3839" max="3839" width="5.25" style="65" customWidth="1"/>
    <col min="3840" max="3840" width="4.25" style="65" customWidth="1"/>
    <col min="3841" max="3841" width="14.75" style="65" customWidth="1"/>
    <col min="3842" max="3842" width="13" style="65" customWidth="1"/>
    <col min="3843" max="3843" width="12" style="65" customWidth="1"/>
    <col min="3844" max="3844" width="7.5" style="65" customWidth="1"/>
    <col min="3845" max="3845" width="8.625" style="65" customWidth="1"/>
    <col min="3846" max="3846" width="1" style="65" customWidth="1"/>
    <col min="3847" max="3847" width="9.625" style="65" customWidth="1"/>
    <col min="3848" max="3848" width="2.25" style="65" customWidth="1"/>
    <col min="3849" max="3849" width="8.5" style="65" customWidth="1"/>
    <col min="3850" max="3850" width="7.25" style="65" customWidth="1"/>
    <col min="3851" max="3851" width="10.75" style="65" customWidth="1"/>
    <col min="3852" max="3852" width="12.375" style="65" customWidth="1"/>
    <col min="3853" max="3853" width="10.875" style="65" customWidth="1"/>
    <col min="3854" max="3854" width="13.75" style="65" customWidth="1"/>
    <col min="3855" max="3855" width="9.375" style="65" customWidth="1"/>
    <col min="3856" max="4093" width="9" style="65"/>
    <col min="4094" max="4094" width="9.375" style="65" customWidth="1"/>
    <col min="4095" max="4095" width="5.25" style="65" customWidth="1"/>
    <col min="4096" max="4096" width="4.25" style="65" customWidth="1"/>
    <col min="4097" max="4097" width="14.75" style="65" customWidth="1"/>
    <col min="4098" max="4098" width="13" style="65" customWidth="1"/>
    <col min="4099" max="4099" width="12" style="65" customWidth="1"/>
    <col min="4100" max="4100" width="7.5" style="65" customWidth="1"/>
    <col min="4101" max="4101" width="8.625" style="65" customWidth="1"/>
    <col min="4102" max="4102" width="1" style="65" customWidth="1"/>
    <col min="4103" max="4103" width="9.625" style="65" customWidth="1"/>
    <col min="4104" max="4104" width="2.25" style="65" customWidth="1"/>
    <col min="4105" max="4105" width="8.5" style="65" customWidth="1"/>
    <col min="4106" max="4106" width="7.25" style="65" customWidth="1"/>
    <col min="4107" max="4107" width="10.75" style="65" customWidth="1"/>
    <col min="4108" max="4108" width="12.375" style="65" customWidth="1"/>
    <col min="4109" max="4109" width="10.875" style="65" customWidth="1"/>
    <col min="4110" max="4110" width="13.75" style="65" customWidth="1"/>
    <col min="4111" max="4111" width="9.375" style="65" customWidth="1"/>
    <col min="4112" max="4349" width="9" style="65"/>
    <col min="4350" max="4350" width="9.375" style="65" customWidth="1"/>
    <col min="4351" max="4351" width="5.25" style="65" customWidth="1"/>
    <col min="4352" max="4352" width="4.25" style="65" customWidth="1"/>
    <col min="4353" max="4353" width="14.75" style="65" customWidth="1"/>
    <col min="4354" max="4354" width="13" style="65" customWidth="1"/>
    <col min="4355" max="4355" width="12" style="65" customWidth="1"/>
    <col min="4356" max="4356" width="7.5" style="65" customWidth="1"/>
    <col min="4357" max="4357" width="8.625" style="65" customWidth="1"/>
    <col min="4358" max="4358" width="1" style="65" customWidth="1"/>
    <col min="4359" max="4359" width="9.625" style="65" customWidth="1"/>
    <col min="4360" max="4360" width="2.25" style="65" customWidth="1"/>
    <col min="4361" max="4361" width="8.5" style="65" customWidth="1"/>
    <col min="4362" max="4362" width="7.25" style="65" customWidth="1"/>
    <col min="4363" max="4363" width="10.75" style="65" customWidth="1"/>
    <col min="4364" max="4364" width="12.375" style="65" customWidth="1"/>
    <col min="4365" max="4365" width="10.875" style="65" customWidth="1"/>
    <col min="4366" max="4366" width="13.75" style="65" customWidth="1"/>
    <col min="4367" max="4367" width="9.375" style="65" customWidth="1"/>
    <col min="4368" max="4605" width="9" style="65"/>
    <col min="4606" max="4606" width="9.375" style="65" customWidth="1"/>
    <col min="4607" max="4607" width="5.25" style="65" customWidth="1"/>
    <col min="4608" max="4608" width="4.25" style="65" customWidth="1"/>
    <col min="4609" max="4609" width="14.75" style="65" customWidth="1"/>
    <col min="4610" max="4610" width="13" style="65" customWidth="1"/>
    <col min="4611" max="4611" width="12" style="65" customWidth="1"/>
    <col min="4612" max="4612" width="7.5" style="65" customWidth="1"/>
    <col min="4613" max="4613" width="8.625" style="65" customWidth="1"/>
    <col min="4614" max="4614" width="1" style="65" customWidth="1"/>
    <col min="4615" max="4615" width="9.625" style="65" customWidth="1"/>
    <col min="4616" max="4616" width="2.25" style="65" customWidth="1"/>
    <col min="4617" max="4617" width="8.5" style="65" customWidth="1"/>
    <col min="4618" max="4618" width="7.25" style="65" customWidth="1"/>
    <col min="4619" max="4619" width="10.75" style="65" customWidth="1"/>
    <col min="4620" max="4620" width="12.375" style="65" customWidth="1"/>
    <col min="4621" max="4621" width="10.875" style="65" customWidth="1"/>
    <col min="4622" max="4622" width="13.75" style="65" customWidth="1"/>
    <col min="4623" max="4623" width="9.375" style="65" customWidth="1"/>
    <col min="4624" max="4861" width="9" style="65"/>
    <col min="4862" max="4862" width="9.375" style="65" customWidth="1"/>
    <col min="4863" max="4863" width="5.25" style="65" customWidth="1"/>
    <col min="4864" max="4864" width="4.25" style="65" customWidth="1"/>
    <col min="4865" max="4865" width="14.75" style="65" customWidth="1"/>
    <col min="4866" max="4866" width="13" style="65" customWidth="1"/>
    <col min="4867" max="4867" width="12" style="65" customWidth="1"/>
    <col min="4868" max="4868" width="7.5" style="65" customWidth="1"/>
    <col min="4869" max="4869" width="8.625" style="65" customWidth="1"/>
    <col min="4870" max="4870" width="1" style="65" customWidth="1"/>
    <col min="4871" max="4871" width="9.625" style="65" customWidth="1"/>
    <col min="4872" max="4872" width="2.25" style="65" customWidth="1"/>
    <col min="4873" max="4873" width="8.5" style="65" customWidth="1"/>
    <col min="4874" max="4874" width="7.25" style="65" customWidth="1"/>
    <col min="4875" max="4875" width="10.75" style="65" customWidth="1"/>
    <col min="4876" max="4876" width="12.375" style="65" customWidth="1"/>
    <col min="4877" max="4877" width="10.875" style="65" customWidth="1"/>
    <col min="4878" max="4878" width="13.75" style="65" customWidth="1"/>
    <col min="4879" max="4879" width="9.375" style="65" customWidth="1"/>
    <col min="4880" max="5117" width="9" style="65"/>
    <col min="5118" max="5118" width="9.375" style="65" customWidth="1"/>
    <col min="5119" max="5119" width="5.25" style="65" customWidth="1"/>
    <col min="5120" max="5120" width="4.25" style="65" customWidth="1"/>
    <col min="5121" max="5121" width="14.75" style="65" customWidth="1"/>
    <col min="5122" max="5122" width="13" style="65" customWidth="1"/>
    <col min="5123" max="5123" width="12" style="65" customWidth="1"/>
    <col min="5124" max="5124" width="7.5" style="65" customWidth="1"/>
    <col min="5125" max="5125" width="8.625" style="65" customWidth="1"/>
    <col min="5126" max="5126" width="1" style="65" customWidth="1"/>
    <col min="5127" max="5127" width="9.625" style="65" customWidth="1"/>
    <col min="5128" max="5128" width="2.25" style="65" customWidth="1"/>
    <col min="5129" max="5129" width="8.5" style="65" customWidth="1"/>
    <col min="5130" max="5130" width="7.25" style="65" customWidth="1"/>
    <col min="5131" max="5131" width="10.75" style="65" customWidth="1"/>
    <col min="5132" max="5132" width="12.375" style="65" customWidth="1"/>
    <col min="5133" max="5133" width="10.875" style="65" customWidth="1"/>
    <col min="5134" max="5134" width="13.75" style="65" customWidth="1"/>
    <col min="5135" max="5135" width="9.375" style="65" customWidth="1"/>
    <col min="5136" max="5373" width="9" style="65"/>
    <col min="5374" max="5374" width="9.375" style="65" customWidth="1"/>
    <col min="5375" max="5375" width="5.25" style="65" customWidth="1"/>
    <col min="5376" max="5376" width="4.25" style="65" customWidth="1"/>
    <col min="5377" max="5377" width="14.75" style="65" customWidth="1"/>
    <col min="5378" max="5378" width="13" style="65" customWidth="1"/>
    <col min="5379" max="5379" width="12" style="65" customWidth="1"/>
    <col min="5380" max="5380" width="7.5" style="65" customWidth="1"/>
    <col min="5381" max="5381" width="8.625" style="65" customWidth="1"/>
    <col min="5382" max="5382" width="1" style="65" customWidth="1"/>
    <col min="5383" max="5383" width="9.625" style="65" customWidth="1"/>
    <col min="5384" max="5384" width="2.25" style="65" customWidth="1"/>
    <col min="5385" max="5385" width="8.5" style="65" customWidth="1"/>
    <col min="5386" max="5386" width="7.25" style="65" customWidth="1"/>
    <col min="5387" max="5387" width="10.75" style="65" customWidth="1"/>
    <col min="5388" max="5388" width="12.375" style="65" customWidth="1"/>
    <col min="5389" max="5389" width="10.875" style="65" customWidth="1"/>
    <col min="5390" max="5390" width="13.75" style="65" customWidth="1"/>
    <col min="5391" max="5391" width="9.375" style="65" customWidth="1"/>
    <col min="5392" max="5629" width="9" style="65"/>
    <col min="5630" max="5630" width="9.375" style="65" customWidth="1"/>
    <col min="5631" max="5631" width="5.25" style="65" customWidth="1"/>
    <col min="5632" max="5632" width="4.25" style="65" customWidth="1"/>
    <col min="5633" max="5633" width="14.75" style="65" customWidth="1"/>
    <col min="5634" max="5634" width="13" style="65" customWidth="1"/>
    <col min="5635" max="5635" width="12" style="65" customWidth="1"/>
    <col min="5636" max="5636" width="7.5" style="65" customWidth="1"/>
    <col min="5637" max="5637" width="8.625" style="65" customWidth="1"/>
    <col min="5638" max="5638" width="1" style="65" customWidth="1"/>
    <col min="5639" max="5639" width="9.625" style="65" customWidth="1"/>
    <col min="5640" max="5640" width="2.25" style="65" customWidth="1"/>
    <col min="5641" max="5641" width="8.5" style="65" customWidth="1"/>
    <col min="5642" max="5642" width="7.25" style="65" customWidth="1"/>
    <col min="5643" max="5643" width="10.75" style="65" customWidth="1"/>
    <col min="5644" max="5644" width="12.375" style="65" customWidth="1"/>
    <col min="5645" max="5645" width="10.875" style="65" customWidth="1"/>
    <col min="5646" max="5646" width="13.75" style="65" customWidth="1"/>
    <col min="5647" max="5647" width="9.375" style="65" customWidth="1"/>
    <col min="5648" max="5885" width="9" style="65"/>
    <col min="5886" max="5886" width="9.375" style="65" customWidth="1"/>
    <col min="5887" max="5887" width="5.25" style="65" customWidth="1"/>
    <col min="5888" max="5888" width="4.25" style="65" customWidth="1"/>
    <col min="5889" max="5889" width="14.75" style="65" customWidth="1"/>
    <col min="5890" max="5890" width="13" style="65" customWidth="1"/>
    <col min="5891" max="5891" width="12" style="65" customWidth="1"/>
    <col min="5892" max="5892" width="7.5" style="65" customWidth="1"/>
    <col min="5893" max="5893" width="8.625" style="65" customWidth="1"/>
    <col min="5894" max="5894" width="1" style="65" customWidth="1"/>
    <col min="5895" max="5895" width="9.625" style="65" customWidth="1"/>
    <col min="5896" max="5896" width="2.25" style="65" customWidth="1"/>
    <col min="5897" max="5897" width="8.5" style="65" customWidth="1"/>
    <col min="5898" max="5898" width="7.25" style="65" customWidth="1"/>
    <col min="5899" max="5899" width="10.75" style="65" customWidth="1"/>
    <col min="5900" max="5900" width="12.375" style="65" customWidth="1"/>
    <col min="5901" max="5901" width="10.875" style="65" customWidth="1"/>
    <col min="5902" max="5902" width="13.75" style="65" customWidth="1"/>
    <col min="5903" max="5903" width="9.375" style="65" customWidth="1"/>
    <col min="5904" max="6141" width="9" style="65"/>
    <col min="6142" max="6142" width="9.375" style="65" customWidth="1"/>
    <col min="6143" max="6143" width="5.25" style="65" customWidth="1"/>
    <col min="6144" max="6144" width="4.25" style="65" customWidth="1"/>
    <col min="6145" max="6145" width="14.75" style="65" customWidth="1"/>
    <col min="6146" max="6146" width="13" style="65" customWidth="1"/>
    <col min="6147" max="6147" width="12" style="65" customWidth="1"/>
    <col min="6148" max="6148" width="7.5" style="65" customWidth="1"/>
    <col min="6149" max="6149" width="8.625" style="65" customWidth="1"/>
    <col min="6150" max="6150" width="1" style="65" customWidth="1"/>
    <col min="6151" max="6151" width="9.625" style="65" customWidth="1"/>
    <col min="6152" max="6152" width="2.25" style="65" customWidth="1"/>
    <col min="6153" max="6153" width="8.5" style="65" customWidth="1"/>
    <col min="6154" max="6154" width="7.25" style="65" customWidth="1"/>
    <col min="6155" max="6155" width="10.75" style="65" customWidth="1"/>
    <col min="6156" max="6156" width="12.375" style="65" customWidth="1"/>
    <col min="6157" max="6157" width="10.875" style="65" customWidth="1"/>
    <col min="6158" max="6158" width="13.75" style="65" customWidth="1"/>
    <col min="6159" max="6159" width="9.375" style="65" customWidth="1"/>
    <col min="6160" max="6397" width="9" style="65"/>
    <col min="6398" max="6398" width="9.375" style="65" customWidth="1"/>
    <col min="6399" max="6399" width="5.25" style="65" customWidth="1"/>
    <col min="6400" max="6400" width="4.25" style="65" customWidth="1"/>
    <col min="6401" max="6401" width="14.75" style="65" customWidth="1"/>
    <col min="6402" max="6402" width="13" style="65" customWidth="1"/>
    <col min="6403" max="6403" width="12" style="65" customWidth="1"/>
    <col min="6404" max="6404" width="7.5" style="65" customWidth="1"/>
    <col min="6405" max="6405" width="8.625" style="65" customWidth="1"/>
    <col min="6406" max="6406" width="1" style="65" customWidth="1"/>
    <col min="6407" max="6407" width="9.625" style="65" customWidth="1"/>
    <col min="6408" max="6408" width="2.25" style="65" customWidth="1"/>
    <col min="6409" max="6409" width="8.5" style="65" customWidth="1"/>
    <col min="6410" max="6410" width="7.25" style="65" customWidth="1"/>
    <col min="6411" max="6411" width="10.75" style="65" customWidth="1"/>
    <col min="6412" max="6412" width="12.375" style="65" customWidth="1"/>
    <col min="6413" max="6413" width="10.875" style="65" customWidth="1"/>
    <col min="6414" max="6414" width="13.75" style="65" customWidth="1"/>
    <col min="6415" max="6415" width="9.375" style="65" customWidth="1"/>
    <col min="6416" max="6653" width="9" style="65"/>
    <col min="6654" max="6654" width="9.375" style="65" customWidth="1"/>
    <col min="6655" max="6655" width="5.25" style="65" customWidth="1"/>
    <col min="6656" max="6656" width="4.25" style="65" customWidth="1"/>
    <col min="6657" max="6657" width="14.75" style="65" customWidth="1"/>
    <col min="6658" max="6658" width="13" style="65" customWidth="1"/>
    <col min="6659" max="6659" width="12" style="65" customWidth="1"/>
    <col min="6660" max="6660" width="7.5" style="65" customWidth="1"/>
    <col min="6661" max="6661" width="8.625" style="65" customWidth="1"/>
    <col min="6662" max="6662" width="1" style="65" customWidth="1"/>
    <col min="6663" max="6663" width="9.625" style="65" customWidth="1"/>
    <col min="6664" max="6664" width="2.25" style="65" customWidth="1"/>
    <col min="6665" max="6665" width="8.5" style="65" customWidth="1"/>
    <col min="6666" max="6666" width="7.25" style="65" customWidth="1"/>
    <col min="6667" max="6667" width="10.75" style="65" customWidth="1"/>
    <col min="6668" max="6668" width="12.375" style="65" customWidth="1"/>
    <col min="6669" max="6669" width="10.875" style="65" customWidth="1"/>
    <col min="6670" max="6670" width="13.75" style="65" customWidth="1"/>
    <col min="6671" max="6671" width="9.375" style="65" customWidth="1"/>
    <col min="6672" max="6909" width="9" style="65"/>
    <col min="6910" max="6910" width="9.375" style="65" customWidth="1"/>
    <col min="6911" max="6911" width="5.25" style="65" customWidth="1"/>
    <col min="6912" max="6912" width="4.25" style="65" customWidth="1"/>
    <col min="6913" max="6913" width="14.75" style="65" customWidth="1"/>
    <col min="6914" max="6914" width="13" style="65" customWidth="1"/>
    <col min="6915" max="6915" width="12" style="65" customWidth="1"/>
    <col min="6916" max="6916" width="7.5" style="65" customWidth="1"/>
    <col min="6917" max="6917" width="8.625" style="65" customWidth="1"/>
    <col min="6918" max="6918" width="1" style="65" customWidth="1"/>
    <col min="6919" max="6919" width="9.625" style="65" customWidth="1"/>
    <col min="6920" max="6920" width="2.25" style="65" customWidth="1"/>
    <col min="6921" max="6921" width="8.5" style="65" customWidth="1"/>
    <col min="6922" max="6922" width="7.25" style="65" customWidth="1"/>
    <col min="6923" max="6923" width="10.75" style="65" customWidth="1"/>
    <col min="6924" max="6924" width="12.375" style="65" customWidth="1"/>
    <col min="6925" max="6925" width="10.875" style="65" customWidth="1"/>
    <col min="6926" max="6926" width="13.75" style="65" customWidth="1"/>
    <col min="6927" max="6927" width="9.375" style="65" customWidth="1"/>
    <col min="6928" max="7165" width="9" style="65"/>
    <col min="7166" max="7166" width="9.375" style="65" customWidth="1"/>
    <col min="7167" max="7167" width="5.25" style="65" customWidth="1"/>
    <col min="7168" max="7168" width="4.25" style="65" customWidth="1"/>
    <col min="7169" max="7169" width="14.75" style="65" customWidth="1"/>
    <col min="7170" max="7170" width="13" style="65" customWidth="1"/>
    <col min="7171" max="7171" width="12" style="65" customWidth="1"/>
    <col min="7172" max="7172" width="7.5" style="65" customWidth="1"/>
    <col min="7173" max="7173" width="8.625" style="65" customWidth="1"/>
    <col min="7174" max="7174" width="1" style="65" customWidth="1"/>
    <col min="7175" max="7175" width="9.625" style="65" customWidth="1"/>
    <col min="7176" max="7176" width="2.25" style="65" customWidth="1"/>
    <col min="7177" max="7177" width="8.5" style="65" customWidth="1"/>
    <col min="7178" max="7178" width="7.25" style="65" customWidth="1"/>
    <col min="7179" max="7179" width="10.75" style="65" customWidth="1"/>
    <col min="7180" max="7180" width="12.375" style="65" customWidth="1"/>
    <col min="7181" max="7181" width="10.875" style="65" customWidth="1"/>
    <col min="7182" max="7182" width="13.75" style="65" customWidth="1"/>
    <col min="7183" max="7183" width="9.375" style="65" customWidth="1"/>
    <col min="7184" max="7421" width="9" style="65"/>
    <col min="7422" max="7422" width="9.375" style="65" customWidth="1"/>
    <col min="7423" max="7423" width="5.25" style="65" customWidth="1"/>
    <col min="7424" max="7424" width="4.25" style="65" customWidth="1"/>
    <col min="7425" max="7425" width="14.75" style="65" customWidth="1"/>
    <col min="7426" max="7426" width="13" style="65" customWidth="1"/>
    <col min="7427" max="7427" width="12" style="65" customWidth="1"/>
    <col min="7428" max="7428" width="7.5" style="65" customWidth="1"/>
    <col min="7429" max="7429" width="8.625" style="65" customWidth="1"/>
    <col min="7430" max="7430" width="1" style="65" customWidth="1"/>
    <col min="7431" max="7431" width="9.625" style="65" customWidth="1"/>
    <col min="7432" max="7432" width="2.25" style="65" customWidth="1"/>
    <col min="7433" max="7433" width="8.5" style="65" customWidth="1"/>
    <col min="7434" max="7434" width="7.25" style="65" customWidth="1"/>
    <col min="7435" max="7435" width="10.75" style="65" customWidth="1"/>
    <col min="7436" max="7436" width="12.375" style="65" customWidth="1"/>
    <col min="7437" max="7437" width="10.875" style="65" customWidth="1"/>
    <col min="7438" max="7438" width="13.75" style="65" customWidth="1"/>
    <col min="7439" max="7439" width="9.375" style="65" customWidth="1"/>
    <col min="7440" max="7677" width="9" style="65"/>
    <col min="7678" max="7678" width="9.375" style="65" customWidth="1"/>
    <col min="7679" max="7679" width="5.25" style="65" customWidth="1"/>
    <col min="7680" max="7680" width="4.25" style="65" customWidth="1"/>
    <col min="7681" max="7681" width="14.75" style="65" customWidth="1"/>
    <col min="7682" max="7682" width="13" style="65" customWidth="1"/>
    <col min="7683" max="7683" width="12" style="65" customWidth="1"/>
    <col min="7684" max="7684" width="7.5" style="65" customWidth="1"/>
    <col min="7685" max="7685" width="8.625" style="65" customWidth="1"/>
    <col min="7686" max="7686" width="1" style="65" customWidth="1"/>
    <col min="7687" max="7687" width="9.625" style="65" customWidth="1"/>
    <col min="7688" max="7688" width="2.25" style="65" customWidth="1"/>
    <col min="7689" max="7689" width="8.5" style="65" customWidth="1"/>
    <col min="7690" max="7690" width="7.25" style="65" customWidth="1"/>
    <col min="7691" max="7691" width="10.75" style="65" customWidth="1"/>
    <col min="7692" max="7692" width="12.375" style="65" customWidth="1"/>
    <col min="7693" max="7693" width="10.875" style="65" customWidth="1"/>
    <col min="7694" max="7694" width="13.75" style="65" customWidth="1"/>
    <col min="7695" max="7695" width="9.375" style="65" customWidth="1"/>
    <col min="7696" max="7933" width="9" style="65"/>
    <col min="7934" max="7934" width="9.375" style="65" customWidth="1"/>
    <col min="7935" max="7935" width="5.25" style="65" customWidth="1"/>
    <col min="7936" max="7936" width="4.25" style="65" customWidth="1"/>
    <col min="7937" max="7937" width="14.75" style="65" customWidth="1"/>
    <col min="7938" max="7938" width="13" style="65" customWidth="1"/>
    <col min="7939" max="7939" width="12" style="65" customWidth="1"/>
    <col min="7940" max="7940" width="7.5" style="65" customWidth="1"/>
    <col min="7941" max="7941" width="8.625" style="65" customWidth="1"/>
    <col min="7942" max="7942" width="1" style="65" customWidth="1"/>
    <col min="7943" max="7943" width="9.625" style="65" customWidth="1"/>
    <col min="7944" max="7944" width="2.25" style="65" customWidth="1"/>
    <col min="7945" max="7945" width="8.5" style="65" customWidth="1"/>
    <col min="7946" max="7946" width="7.25" style="65" customWidth="1"/>
    <col min="7947" max="7947" width="10.75" style="65" customWidth="1"/>
    <col min="7948" max="7948" width="12.375" style="65" customWidth="1"/>
    <col min="7949" max="7949" width="10.875" style="65" customWidth="1"/>
    <col min="7950" max="7950" width="13.75" style="65" customWidth="1"/>
    <col min="7951" max="7951" width="9.375" style="65" customWidth="1"/>
    <col min="7952" max="8189" width="9" style="65"/>
    <col min="8190" max="8190" width="9.375" style="65" customWidth="1"/>
    <col min="8191" max="8191" width="5.25" style="65" customWidth="1"/>
    <col min="8192" max="8192" width="4.25" style="65" customWidth="1"/>
    <col min="8193" max="8193" width="14.75" style="65" customWidth="1"/>
    <col min="8194" max="8194" width="13" style="65" customWidth="1"/>
    <col min="8195" max="8195" width="12" style="65" customWidth="1"/>
    <col min="8196" max="8196" width="7.5" style="65" customWidth="1"/>
    <col min="8197" max="8197" width="8.625" style="65" customWidth="1"/>
    <col min="8198" max="8198" width="1" style="65" customWidth="1"/>
    <col min="8199" max="8199" width="9.625" style="65" customWidth="1"/>
    <col min="8200" max="8200" width="2.25" style="65" customWidth="1"/>
    <col min="8201" max="8201" width="8.5" style="65" customWidth="1"/>
    <col min="8202" max="8202" width="7.25" style="65" customWidth="1"/>
    <col min="8203" max="8203" width="10.75" style="65" customWidth="1"/>
    <col min="8204" max="8204" width="12.375" style="65" customWidth="1"/>
    <col min="8205" max="8205" width="10.875" style="65" customWidth="1"/>
    <col min="8206" max="8206" width="13.75" style="65" customWidth="1"/>
    <col min="8207" max="8207" width="9.375" style="65" customWidth="1"/>
    <col min="8208" max="8445" width="9" style="65"/>
    <col min="8446" max="8446" width="9.375" style="65" customWidth="1"/>
    <col min="8447" max="8447" width="5.25" style="65" customWidth="1"/>
    <col min="8448" max="8448" width="4.25" style="65" customWidth="1"/>
    <col min="8449" max="8449" width="14.75" style="65" customWidth="1"/>
    <col min="8450" max="8450" width="13" style="65" customWidth="1"/>
    <col min="8451" max="8451" width="12" style="65" customWidth="1"/>
    <col min="8452" max="8452" width="7.5" style="65" customWidth="1"/>
    <col min="8453" max="8453" width="8.625" style="65" customWidth="1"/>
    <col min="8454" max="8454" width="1" style="65" customWidth="1"/>
    <col min="8455" max="8455" width="9.625" style="65" customWidth="1"/>
    <col min="8456" max="8456" width="2.25" style="65" customWidth="1"/>
    <col min="8457" max="8457" width="8.5" style="65" customWidth="1"/>
    <col min="8458" max="8458" width="7.25" style="65" customWidth="1"/>
    <col min="8459" max="8459" width="10.75" style="65" customWidth="1"/>
    <col min="8460" max="8460" width="12.375" style="65" customWidth="1"/>
    <col min="8461" max="8461" width="10.875" style="65" customWidth="1"/>
    <col min="8462" max="8462" width="13.75" style="65" customWidth="1"/>
    <col min="8463" max="8463" width="9.375" style="65" customWidth="1"/>
    <col min="8464" max="8701" width="9" style="65"/>
    <col min="8702" max="8702" width="9.375" style="65" customWidth="1"/>
    <col min="8703" max="8703" width="5.25" style="65" customWidth="1"/>
    <col min="8704" max="8704" width="4.25" style="65" customWidth="1"/>
    <col min="8705" max="8705" width="14.75" style="65" customWidth="1"/>
    <col min="8706" max="8706" width="13" style="65" customWidth="1"/>
    <col min="8707" max="8707" width="12" style="65" customWidth="1"/>
    <col min="8708" max="8708" width="7.5" style="65" customWidth="1"/>
    <col min="8709" max="8709" width="8.625" style="65" customWidth="1"/>
    <col min="8710" max="8710" width="1" style="65" customWidth="1"/>
    <col min="8711" max="8711" width="9.625" style="65" customWidth="1"/>
    <col min="8712" max="8712" width="2.25" style="65" customWidth="1"/>
    <col min="8713" max="8713" width="8.5" style="65" customWidth="1"/>
    <col min="8714" max="8714" width="7.25" style="65" customWidth="1"/>
    <col min="8715" max="8715" width="10.75" style="65" customWidth="1"/>
    <col min="8716" max="8716" width="12.375" style="65" customWidth="1"/>
    <col min="8717" max="8717" width="10.875" style="65" customWidth="1"/>
    <col min="8718" max="8718" width="13.75" style="65" customWidth="1"/>
    <col min="8719" max="8719" width="9.375" style="65" customWidth="1"/>
    <col min="8720" max="8957" width="9" style="65"/>
    <col min="8958" max="8958" width="9.375" style="65" customWidth="1"/>
    <col min="8959" max="8959" width="5.25" style="65" customWidth="1"/>
    <col min="8960" max="8960" width="4.25" style="65" customWidth="1"/>
    <col min="8961" max="8961" width="14.75" style="65" customWidth="1"/>
    <col min="8962" max="8962" width="13" style="65" customWidth="1"/>
    <col min="8963" max="8963" width="12" style="65" customWidth="1"/>
    <col min="8964" max="8964" width="7.5" style="65" customWidth="1"/>
    <col min="8965" max="8965" width="8.625" style="65" customWidth="1"/>
    <col min="8966" max="8966" width="1" style="65" customWidth="1"/>
    <col min="8967" max="8967" width="9.625" style="65" customWidth="1"/>
    <col min="8968" max="8968" width="2.25" style="65" customWidth="1"/>
    <col min="8969" max="8969" width="8.5" style="65" customWidth="1"/>
    <col min="8970" max="8970" width="7.25" style="65" customWidth="1"/>
    <col min="8971" max="8971" width="10.75" style="65" customWidth="1"/>
    <col min="8972" max="8972" width="12.375" style="65" customWidth="1"/>
    <col min="8973" max="8973" width="10.875" style="65" customWidth="1"/>
    <col min="8974" max="8974" width="13.75" style="65" customWidth="1"/>
    <col min="8975" max="8975" width="9.375" style="65" customWidth="1"/>
    <col min="8976" max="9213" width="9" style="65"/>
    <col min="9214" max="9214" width="9.375" style="65" customWidth="1"/>
    <col min="9215" max="9215" width="5.25" style="65" customWidth="1"/>
    <col min="9216" max="9216" width="4.25" style="65" customWidth="1"/>
    <col min="9217" max="9217" width="14.75" style="65" customWidth="1"/>
    <col min="9218" max="9218" width="13" style="65" customWidth="1"/>
    <col min="9219" max="9219" width="12" style="65" customWidth="1"/>
    <col min="9220" max="9220" width="7.5" style="65" customWidth="1"/>
    <col min="9221" max="9221" width="8.625" style="65" customWidth="1"/>
    <col min="9222" max="9222" width="1" style="65" customWidth="1"/>
    <col min="9223" max="9223" width="9.625" style="65" customWidth="1"/>
    <col min="9224" max="9224" width="2.25" style="65" customWidth="1"/>
    <col min="9225" max="9225" width="8.5" style="65" customWidth="1"/>
    <col min="9226" max="9226" width="7.25" style="65" customWidth="1"/>
    <col min="9227" max="9227" width="10.75" style="65" customWidth="1"/>
    <col min="9228" max="9228" width="12.375" style="65" customWidth="1"/>
    <col min="9229" max="9229" width="10.875" style="65" customWidth="1"/>
    <col min="9230" max="9230" width="13.75" style="65" customWidth="1"/>
    <col min="9231" max="9231" width="9.375" style="65" customWidth="1"/>
    <col min="9232" max="9469" width="9" style="65"/>
    <col min="9470" max="9470" width="9.375" style="65" customWidth="1"/>
    <col min="9471" max="9471" width="5.25" style="65" customWidth="1"/>
    <col min="9472" max="9472" width="4.25" style="65" customWidth="1"/>
    <col min="9473" max="9473" width="14.75" style="65" customWidth="1"/>
    <col min="9474" max="9474" width="13" style="65" customWidth="1"/>
    <col min="9475" max="9475" width="12" style="65" customWidth="1"/>
    <col min="9476" max="9476" width="7.5" style="65" customWidth="1"/>
    <col min="9477" max="9477" width="8.625" style="65" customWidth="1"/>
    <col min="9478" max="9478" width="1" style="65" customWidth="1"/>
    <col min="9479" max="9479" width="9.625" style="65" customWidth="1"/>
    <col min="9480" max="9480" width="2.25" style="65" customWidth="1"/>
    <col min="9481" max="9481" width="8.5" style="65" customWidth="1"/>
    <col min="9482" max="9482" width="7.25" style="65" customWidth="1"/>
    <col min="9483" max="9483" width="10.75" style="65" customWidth="1"/>
    <col min="9484" max="9484" width="12.375" style="65" customWidth="1"/>
    <col min="9485" max="9485" width="10.875" style="65" customWidth="1"/>
    <col min="9486" max="9486" width="13.75" style="65" customWidth="1"/>
    <col min="9487" max="9487" width="9.375" style="65" customWidth="1"/>
    <col min="9488" max="9725" width="9" style="65"/>
    <col min="9726" max="9726" width="9.375" style="65" customWidth="1"/>
    <col min="9727" max="9727" width="5.25" style="65" customWidth="1"/>
    <col min="9728" max="9728" width="4.25" style="65" customWidth="1"/>
    <col min="9729" max="9729" width="14.75" style="65" customWidth="1"/>
    <col min="9730" max="9730" width="13" style="65" customWidth="1"/>
    <col min="9731" max="9731" width="12" style="65" customWidth="1"/>
    <col min="9732" max="9732" width="7.5" style="65" customWidth="1"/>
    <col min="9733" max="9733" width="8.625" style="65" customWidth="1"/>
    <col min="9734" max="9734" width="1" style="65" customWidth="1"/>
    <col min="9735" max="9735" width="9.625" style="65" customWidth="1"/>
    <col min="9736" max="9736" width="2.25" style="65" customWidth="1"/>
    <col min="9737" max="9737" width="8.5" style="65" customWidth="1"/>
    <col min="9738" max="9738" width="7.25" style="65" customWidth="1"/>
    <col min="9739" max="9739" width="10.75" style="65" customWidth="1"/>
    <col min="9740" max="9740" width="12.375" style="65" customWidth="1"/>
    <col min="9741" max="9741" width="10.875" style="65" customWidth="1"/>
    <col min="9742" max="9742" width="13.75" style="65" customWidth="1"/>
    <col min="9743" max="9743" width="9.375" style="65" customWidth="1"/>
    <col min="9744" max="9981" width="9" style="65"/>
    <col min="9982" max="9982" width="9.375" style="65" customWidth="1"/>
    <col min="9983" max="9983" width="5.25" style="65" customWidth="1"/>
    <col min="9984" max="9984" width="4.25" style="65" customWidth="1"/>
    <col min="9985" max="9985" width="14.75" style="65" customWidth="1"/>
    <col min="9986" max="9986" width="13" style="65" customWidth="1"/>
    <col min="9987" max="9987" width="12" style="65" customWidth="1"/>
    <col min="9988" max="9988" width="7.5" style="65" customWidth="1"/>
    <col min="9989" max="9989" width="8.625" style="65" customWidth="1"/>
    <col min="9990" max="9990" width="1" style="65" customWidth="1"/>
    <col min="9991" max="9991" width="9.625" style="65" customWidth="1"/>
    <col min="9992" max="9992" width="2.25" style="65" customWidth="1"/>
    <col min="9993" max="9993" width="8.5" style="65" customWidth="1"/>
    <col min="9994" max="9994" width="7.25" style="65" customWidth="1"/>
    <col min="9995" max="9995" width="10.75" style="65" customWidth="1"/>
    <col min="9996" max="9996" width="12.375" style="65" customWidth="1"/>
    <col min="9997" max="9997" width="10.875" style="65" customWidth="1"/>
    <col min="9998" max="9998" width="13.75" style="65" customWidth="1"/>
    <col min="9999" max="9999" width="9.375" style="65" customWidth="1"/>
    <col min="10000" max="10237" width="9" style="65"/>
    <col min="10238" max="10238" width="9.375" style="65" customWidth="1"/>
    <col min="10239" max="10239" width="5.25" style="65" customWidth="1"/>
    <col min="10240" max="10240" width="4.25" style="65" customWidth="1"/>
    <col min="10241" max="10241" width="14.75" style="65" customWidth="1"/>
    <col min="10242" max="10242" width="13" style="65" customWidth="1"/>
    <col min="10243" max="10243" width="12" style="65" customWidth="1"/>
    <col min="10244" max="10244" width="7.5" style="65" customWidth="1"/>
    <col min="10245" max="10245" width="8.625" style="65" customWidth="1"/>
    <col min="10246" max="10246" width="1" style="65" customWidth="1"/>
    <col min="10247" max="10247" width="9.625" style="65" customWidth="1"/>
    <col min="10248" max="10248" width="2.25" style="65" customWidth="1"/>
    <col min="10249" max="10249" width="8.5" style="65" customWidth="1"/>
    <col min="10250" max="10250" width="7.25" style="65" customWidth="1"/>
    <col min="10251" max="10251" width="10.75" style="65" customWidth="1"/>
    <col min="10252" max="10252" width="12.375" style="65" customWidth="1"/>
    <col min="10253" max="10253" width="10.875" style="65" customWidth="1"/>
    <col min="10254" max="10254" width="13.75" style="65" customWidth="1"/>
    <col min="10255" max="10255" width="9.375" style="65" customWidth="1"/>
    <col min="10256" max="10493" width="9" style="65"/>
    <col min="10494" max="10494" width="9.375" style="65" customWidth="1"/>
    <col min="10495" max="10495" width="5.25" style="65" customWidth="1"/>
    <col min="10496" max="10496" width="4.25" style="65" customWidth="1"/>
    <col min="10497" max="10497" width="14.75" style="65" customWidth="1"/>
    <col min="10498" max="10498" width="13" style="65" customWidth="1"/>
    <col min="10499" max="10499" width="12" style="65" customWidth="1"/>
    <col min="10500" max="10500" width="7.5" style="65" customWidth="1"/>
    <col min="10501" max="10501" width="8.625" style="65" customWidth="1"/>
    <col min="10502" max="10502" width="1" style="65" customWidth="1"/>
    <col min="10503" max="10503" width="9.625" style="65" customWidth="1"/>
    <col min="10504" max="10504" width="2.25" style="65" customWidth="1"/>
    <col min="10505" max="10505" width="8.5" style="65" customWidth="1"/>
    <col min="10506" max="10506" width="7.25" style="65" customWidth="1"/>
    <col min="10507" max="10507" width="10.75" style="65" customWidth="1"/>
    <col min="10508" max="10508" width="12.375" style="65" customWidth="1"/>
    <col min="10509" max="10509" width="10.875" style="65" customWidth="1"/>
    <col min="10510" max="10510" width="13.75" style="65" customWidth="1"/>
    <col min="10511" max="10511" width="9.375" style="65" customWidth="1"/>
    <col min="10512" max="10749" width="9" style="65"/>
    <col min="10750" max="10750" width="9.375" style="65" customWidth="1"/>
    <col min="10751" max="10751" width="5.25" style="65" customWidth="1"/>
    <col min="10752" max="10752" width="4.25" style="65" customWidth="1"/>
    <col min="10753" max="10753" width="14.75" style="65" customWidth="1"/>
    <col min="10754" max="10754" width="13" style="65" customWidth="1"/>
    <col min="10755" max="10755" width="12" style="65" customWidth="1"/>
    <col min="10756" max="10756" width="7.5" style="65" customWidth="1"/>
    <col min="10757" max="10757" width="8.625" style="65" customWidth="1"/>
    <col min="10758" max="10758" width="1" style="65" customWidth="1"/>
    <col min="10759" max="10759" width="9.625" style="65" customWidth="1"/>
    <col min="10760" max="10760" width="2.25" style="65" customWidth="1"/>
    <col min="10761" max="10761" width="8.5" style="65" customWidth="1"/>
    <col min="10762" max="10762" width="7.25" style="65" customWidth="1"/>
    <col min="10763" max="10763" width="10.75" style="65" customWidth="1"/>
    <col min="10764" max="10764" width="12.375" style="65" customWidth="1"/>
    <col min="10765" max="10765" width="10.875" style="65" customWidth="1"/>
    <col min="10766" max="10766" width="13.75" style="65" customWidth="1"/>
    <col min="10767" max="10767" width="9.375" style="65" customWidth="1"/>
    <col min="10768" max="11005" width="9" style="65"/>
    <col min="11006" max="11006" width="9.375" style="65" customWidth="1"/>
    <col min="11007" max="11007" width="5.25" style="65" customWidth="1"/>
    <col min="11008" max="11008" width="4.25" style="65" customWidth="1"/>
    <col min="11009" max="11009" width="14.75" style="65" customWidth="1"/>
    <col min="11010" max="11010" width="13" style="65" customWidth="1"/>
    <col min="11011" max="11011" width="12" style="65" customWidth="1"/>
    <col min="11012" max="11012" width="7.5" style="65" customWidth="1"/>
    <col min="11013" max="11013" width="8.625" style="65" customWidth="1"/>
    <col min="11014" max="11014" width="1" style="65" customWidth="1"/>
    <col min="11015" max="11015" width="9.625" style="65" customWidth="1"/>
    <col min="11016" max="11016" width="2.25" style="65" customWidth="1"/>
    <col min="11017" max="11017" width="8.5" style="65" customWidth="1"/>
    <col min="11018" max="11018" width="7.25" style="65" customWidth="1"/>
    <col min="11019" max="11019" width="10.75" style="65" customWidth="1"/>
    <col min="11020" max="11020" width="12.375" style="65" customWidth="1"/>
    <col min="11021" max="11021" width="10.875" style="65" customWidth="1"/>
    <col min="11022" max="11022" width="13.75" style="65" customWidth="1"/>
    <col min="11023" max="11023" width="9.375" style="65" customWidth="1"/>
    <col min="11024" max="11261" width="9" style="65"/>
    <col min="11262" max="11262" width="9.375" style="65" customWidth="1"/>
    <col min="11263" max="11263" width="5.25" style="65" customWidth="1"/>
    <col min="11264" max="11264" width="4.25" style="65" customWidth="1"/>
    <col min="11265" max="11265" width="14.75" style="65" customWidth="1"/>
    <col min="11266" max="11266" width="13" style="65" customWidth="1"/>
    <col min="11267" max="11267" width="12" style="65" customWidth="1"/>
    <col min="11268" max="11268" width="7.5" style="65" customWidth="1"/>
    <col min="11269" max="11269" width="8.625" style="65" customWidth="1"/>
    <col min="11270" max="11270" width="1" style="65" customWidth="1"/>
    <col min="11271" max="11271" width="9.625" style="65" customWidth="1"/>
    <col min="11272" max="11272" width="2.25" style="65" customWidth="1"/>
    <col min="11273" max="11273" width="8.5" style="65" customWidth="1"/>
    <col min="11274" max="11274" width="7.25" style="65" customWidth="1"/>
    <col min="11275" max="11275" width="10.75" style="65" customWidth="1"/>
    <col min="11276" max="11276" width="12.375" style="65" customWidth="1"/>
    <col min="11277" max="11277" width="10.875" style="65" customWidth="1"/>
    <col min="11278" max="11278" width="13.75" style="65" customWidth="1"/>
    <col min="11279" max="11279" width="9.375" style="65" customWidth="1"/>
    <col min="11280" max="11517" width="9" style="65"/>
    <col min="11518" max="11518" width="9.375" style="65" customWidth="1"/>
    <col min="11519" max="11519" width="5.25" style="65" customWidth="1"/>
    <col min="11520" max="11520" width="4.25" style="65" customWidth="1"/>
    <col min="11521" max="11521" width="14.75" style="65" customWidth="1"/>
    <col min="11522" max="11522" width="13" style="65" customWidth="1"/>
    <col min="11523" max="11523" width="12" style="65" customWidth="1"/>
    <col min="11524" max="11524" width="7.5" style="65" customWidth="1"/>
    <col min="11525" max="11525" width="8.625" style="65" customWidth="1"/>
    <col min="11526" max="11526" width="1" style="65" customWidth="1"/>
    <col min="11527" max="11527" width="9.625" style="65" customWidth="1"/>
    <col min="11528" max="11528" width="2.25" style="65" customWidth="1"/>
    <col min="11529" max="11529" width="8.5" style="65" customWidth="1"/>
    <col min="11530" max="11530" width="7.25" style="65" customWidth="1"/>
    <col min="11531" max="11531" width="10.75" style="65" customWidth="1"/>
    <col min="11532" max="11532" width="12.375" style="65" customWidth="1"/>
    <col min="11533" max="11533" width="10.875" style="65" customWidth="1"/>
    <col min="11534" max="11534" width="13.75" style="65" customWidth="1"/>
    <col min="11535" max="11535" width="9.375" style="65" customWidth="1"/>
    <col min="11536" max="11773" width="9" style="65"/>
    <col min="11774" max="11774" width="9.375" style="65" customWidth="1"/>
    <col min="11775" max="11775" width="5.25" style="65" customWidth="1"/>
    <col min="11776" max="11776" width="4.25" style="65" customWidth="1"/>
    <col min="11777" max="11777" width="14.75" style="65" customWidth="1"/>
    <col min="11778" max="11778" width="13" style="65" customWidth="1"/>
    <col min="11779" max="11779" width="12" style="65" customWidth="1"/>
    <col min="11780" max="11780" width="7.5" style="65" customWidth="1"/>
    <col min="11781" max="11781" width="8.625" style="65" customWidth="1"/>
    <col min="11782" max="11782" width="1" style="65" customWidth="1"/>
    <col min="11783" max="11783" width="9.625" style="65" customWidth="1"/>
    <col min="11784" max="11784" width="2.25" style="65" customWidth="1"/>
    <col min="11785" max="11785" width="8.5" style="65" customWidth="1"/>
    <col min="11786" max="11786" width="7.25" style="65" customWidth="1"/>
    <col min="11787" max="11787" width="10.75" style="65" customWidth="1"/>
    <col min="11788" max="11788" width="12.375" style="65" customWidth="1"/>
    <col min="11789" max="11789" width="10.875" style="65" customWidth="1"/>
    <col min="11790" max="11790" width="13.75" style="65" customWidth="1"/>
    <col min="11791" max="11791" width="9.375" style="65" customWidth="1"/>
    <col min="11792" max="12029" width="9" style="65"/>
    <col min="12030" max="12030" width="9.375" style="65" customWidth="1"/>
    <col min="12031" max="12031" width="5.25" style="65" customWidth="1"/>
    <col min="12032" max="12032" width="4.25" style="65" customWidth="1"/>
    <col min="12033" max="12033" width="14.75" style="65" customWidth="1"/>
    <col min="12034" max="12034" width="13" style="65" customWidth="1"/>
    <col min="12035" max="12035" width="12" style="65" customWidth="1"/>
    <col min="12036" max="12036" width="7.5" style="65" customWidth="1"/>
    <col min="12037" max="12037" width="8.625" style="65" customWidth="1"/>
    <col min="12038" max="12038" width="1" style="65" customWidth="1"/>
    <col min="12039" max="12039" width="9.625" style="65" customWidth="1"/>
    <col min="12040" max="12040" width="2.25" style="65" customWidth="1"/>
    <col min="12041" max="12041" width="8.5" style="65" customWidth="1"/>
    <col min="12042" max="12042" width="7.25" style="65" customWidth="1"/>
    <col min="12043" max="12043" width="10.75" style="65" customWidth="1"/>
    <col min="12044" max="12044" width="12.375" style="65" customWidth="1"/>
    <col min="12045" max="12045" width="10.875" style="65" customWidth="1"/>
    <col min="12046" max="12046" width="13.75" style="65" customWidth="1"/>
    <col min="12047" max="12047" width="9.375" style="65" customWidth="1"/>
    <col min="12048" max="12285" width="9" style="65"/>
    <col min="12286" max="12286" width="9.375" style="65" customWidth="1"/>
    <col min="12287" max="12287" width="5.25" style="65" customWidth="1"/>
    <col min="12288" max="12288" width="4.25" style="65" customWidth="1"/>
    <col min="12289" max="12289" width="14.75" style="65" customWidth="1"/>
    <col min="12290" max="12290" width="13" style="65" customWidth="1"/>
    <col min="12291" max="12291" width="12" style="65" customWidth="1"/>
    <col min="12292" max="12292" width="7.5" style="65" customWidth="1"/>
    <col min="12293" max="12293" width="8.625" style="65" customWidth="1"/>
    <col min="12294" max="12294" width="1" style="65" customWidth="1"/>
    <col min="12295" max="12295" width="9.625" style="65" customWidth="1"/>
    <col min="12296" max="12296" width="2.25" style="65" customWidth="1"/>
    <col min="12297" max="12297" width="8.5" style="65" customWidth="1"/>
    <col min="12298" max="12298" width="7.25" style="65" customWidth="1"/>
    <col min="12299" max="12299" width="10.75" style="65" customWidth="1"/>
    <col min="12300" max="12300" width="12.375" style="65" customWidth="1"/>
    <col min="12301" max="12301" width="10.875" style="65" customWidth="1"/>
    <col min="12302" max="12302" width="13.75" style="65" customWidth="1"/>
    <col min="12303" max="12303" width="9.375" style="65" customWidth="1"/>
    <col min="12304" max="12541" width="9" style="65"/>
    <col min="12542" max="12542" width="9.375" style="65" customWidth="1"/>
    <col min="12543" max="12543" width="5.25" style="65" customWidth="1"/>
    <col min="12544" max="12544" width="4.25" style="65" customWidth="1"/>
    <col min="12545" max="12545" width="14.75" style="65" customWidth="1"/>
    <col min="12546" max="12546" width="13" style="65" customWidth="1"/>
    <col min="12547" max="12547" width="12" style="65" customWidth="1"/>
    <col min="12548" max="12548" width="7.5" style="65" customWidth="1"/>
    <col min="12549" max="12549" width="8.625" style="65" customWidth="1"/>
    <col min="12550" max="12550" width="1" style="65" customWidth="1"/>
    <col min="12551" max="12551" width="9.625" style="65" customWidth="1"/>
    <col min="12552" max="12552" width="2.25" style="65" customWidth="1"/>
    <col min="12553" max="12553" width="8.5" style="65" customWidth="1"/>
    <col min="12554" max="12554" width="7.25" style="65" customWidth="1"/>
    <col min="12555" max="12555" width="10.75" style="65" customWidth="1"/>
    <col min="12556" max="12556" width="12.375" style="65" customWidth="1"/>
    <col min="12557" max="12557" width="10.875" style="65" customWidth="1"/>
    <col min="12558" max="12558" width="13.75" style="65" customWidth="1"/>
    <col min="12559" max="12559" width="9.375" style="65" customWidth="1"/>
    <col min="12560" max="12797" width="9" style="65"/>
    <col min="12798" max="12798" width="9.375" style="65" customWidth="1"/>
    <col min="12799" max="12799" width="5.25" style="65" customWidth="1"/>
    <col min="12800" max="12800" width="4.25" style="65" customWidth="1"/>
    <col min="12801" max="12801" width="14.75" style="65" customWidth="1"/>
    <col min="12802" max="12802" width="13" style="65" customWidth="1"/>
    <col min="12803" max="12803" width="12" style="65" customWidth="1"/>
    <col min="12804" max="12804" width="7.5" style="65" customWidth="1"/>
    <col min="12805" max="12805" width="8.625" style="65" customWidth="1"/>
    <col min="12806" max="12806" width="1" style="65" customWidth="1"/>
    <col min="12807" max="12807" width="9.625" style="65" customWidth="1"/>
    <col min="12808" max="12808" width="2.25" style="65" customWidth="1"/>
    <col min="12809" max="12809" width="8.5" style="65" customWidth="1"/>
    <col min="12810" max="12810" width="7.25" style="65" customWidth="1"/>
    <col min="12811" max="12811" width="10.75" style="65" customWidth="1"/>
    <col min="12812" max="12812" width="12.375" style="65" customWidth="1"/>
    <col min="12813" max="12813" width="10.875" style="65" customWidth="1"/>
    <col min="12814" max="12814" width="13.75" style="65" customWidth="1"/>
    <col min="12815" max="12815" width="9.375" style="65" customWidth="1"/>
    <col min="12816" max="13053" width="9" style="65"/>
    <col min="13054" max="13054" width="9.375" style="65" customWidth="1"/>
    <col min="13055" max="13055" width="5.25" style="65" customWidth="1"/>
    <col min="13056" max="13056" width="4.25" style="65" customWidth="1"/>
    <col min="13057" max="13057" width="14.75" style="65" customWidth="1"/>
    <col min="13058" max="13058" width="13" style="65" customWidth="1"/>
    <col min="13059" max="13059" width="12" style="65" customWidth="1"/>
    <col min="13060" max="13060" width="7.5" style="65" customWidth="1"/>
    <col min="13061" max="13061" width="8.625" style="65" customWidth="1"/>
    <col min="13062" max="13062" width="1" style="65" customWidth="1"/>
    <col min="13063" max="13063" width="9.625" style="65" customWidth="1"/>
    <col min="13064" max="13064" width="2.25" style="65" customWidth="1"/>
    <col min="13065" max="13065" width="8.5" style="65" customWidth="1"/>
    <col min="13066" max="13066" width="7.25" style="65" customWidth="1"/>
    <col min="13067" max="13067" width="10.75" style="65" customWidth="1"/>
    <col min="13068" max="13068" width="12.375" style="65" customWidth="1"/>
    <col min="13069" max="13069" width="10.875" style="65" customWidth="1"/>
    <col min="13070" max="13070" width="13.75" style="65" customWidth="1"/>
    <col min="13071" max="13071" width="9.375" style="65" customWidth="1"/>
    <col min="13072" max="13309" width="9" style="65"/>
    <col min="13310" max="13310" width="9.375" style="65" customWidth="1"/>
    <col min="13311" max="13311" width="5.25" style="65" customWidth="1"/>
    <col min="13312" max="13312" width="4.25" style="65" customWidth="1"/>
    <col min="13313" max="13313" width="14.75" style="65" customWidth="1"/>
    <col min="13314" max="13314" width="13" style="65" customWidth="1"/>
    <col min="13315" max="13315" width="12" style="65" customWidth="1"/>
    <col min="13316" max="13316" width="7.5" style="65" customWidth="1"/>
    <col min="13317" max="13317" width="8.625" style="65" customWidth="1"/>
    <col min="13318" max="13318" width="1" style="65" customWidth="1"/>
    <col min="13319" max="13319" width="9.625" style="65" customWidth="1"/>
    <col min="13320" max="13320" width="2.25" style="65" customWidth="1"/>
    <col min="13321" max="13321" width="8.5" style="65" customWidth="1"/>
    <col min="13322" max="13322" width="7.25" style="65" customWidth="1"/>
    <col min="13323" max="13323" width="10.75" style="65" customWidth="1"/>
    <col min="13324" max="13324" width="12.375" style="65" customWidth="1"/>
    <col min="13325" max="13325" width="10.875" style="65" customWidth="1"/>
    <col min="13326" max="13326" width="13.75" style="65" customWidth="1"/>
    <col min="13327" max="13327" width="9.375" style="65" customWidth="1"/>
    <col min="13328" max="13565" width="9" style="65"/>
    <col min="13566" max="13566" width="9.375" style="65" customWidth="1"/>
    <col min="13567" max="13567" width="5.25" style="65" customWidth="1"/>
    <col min="13568" max="13568" width="4.25" style="65" customWidth="1"/>
    <col min="13569" max="13569" width="14.75" style="65" customWidth="1"/>
    <col min="13570" max="13570" width="13" style="65" customWidth="1"/>
    <col min="13571" max="13571" width="12" style="65" customWidth="1"/>
    <col min="13572" max="13572" width="7.5" style="65" customWidth="1"/>
    <col min="13573" max="13573" width="8.625" style="65" customWidth="1"/>
    <col min="13574" max="13574" width="1" style="65" customWidth="1"/>
    <col min="13575" max="13575" width="9.625" style="65" customWidth="1"/>
    <col min="13576" max="13576" width="2.25" style="65" customWidth="1"/>
    <col min="13577" max="13577" width="8.5" style="65" customWidth="1"/>
    <col min="13578" max="13578" width="7.25" style="65" customWidth="1"/>
    <col min="13579" max="13579" width="10.75" style="65" customWidth="1"/>
    <col min="13580" max="13580" width="12.375" style="65" customWidth="1"/>
    <col min="13581" max="13581" width="10.875" style="65" customWidth="1"/>
    <col min="13582" max="13582" width="13.75" style="65" customWidth="1"/>
    <col min="13583" max="13583" width="9.375" style="65" customWidth="1"/>
    <col min="13584" max="13821" width="9" style="65"/>
    <col min="13822" max="13822" width="9.375" style="65" customWidth="1"/>
    <col min="13823" max="13823" width="5.25" style="65" customWidth="1"/>
    <col min="13824" max="13824" width="4.25" style="65" customWidth="1"/>
    <col min="13825" max="13825" width="14.75" style="65" customWidth="1"/>
    <col min="13826" max="13826" width="13" style="65" customWidth="1"/>
    <col min="13827" max="13827" width="12" style="65" customWidth="1"/>
    <col min="13828" max="13828" width="7.5" style="65" customWidth="1"/>
    <col min="13829" max="13829" width="8.625" style="65" customWidth="1"/>
    <col min="13830" max="13830" width="1" style="65" customWidth="1"/>
    <col min="13831" max="13831" width="9.625" style="65" customWidth="1"/>
    <col min="13832" max="13832" width="2.25" style="65" customWidth="1"/>
    <col min="13833" max="13833" width="8.5" style="65" customWidth="1"/>
    <col min="13834" max="13834" width="7.25" style="65" customWidth="1"/>
    <col min="13835" max="13835" width="10.75" style="65" customWidth="1"/>
    <col min="13836" max="13836" width="12.375" style="65" customWidth="1"/>
    <col min="13837" max="13837" width="10.875" style="65" customWidth="1"/>
    <col min="13838" max="13838" width="13.75" style="65" customWidth="1"/>
    <col min="13839" max="13839" width="9.375" style="65" customWidth="1"/>
    <col min="13840" max="14077" width="9" style="65"/>
    <col min="14078" max="14078" width="9.375" style="65" customWidth="1"/>
    <col min="14079" max="14079" width="5.25" style="65" customWidth="1"/>
    <col min="14080" max="14080" width="4.25" style="65" customWidth="1"/>
    <col min="14081" max="14081" width="14.75" style="65" customWidth="1"/>
    <col min="14082" max="14082" width="13" style="65" customWidth="1"/>
    <col min="14083" max="14083" width="12" style="65" customWidth="1"/>
    <col min="14084" max="14084" width="7.5" style="65" customWidth="1"/>
    <col min="14085" max="14085" width="8.625" style="65" customWidth="1"/>
    <col min="14086" max="14086" width="1" style="65" customWidth="1"/>
    <col min="14087" max="14087" width="9.625" style="65" customWidth="1"/>
    <col min="14088" max="14088" width="2.25" style="65" customWidth="1"/>
    <col min="14089" max="14089" width="8.5" style="65" customWidth="1"/>
    <col min="14090" max="14090" width="7.25" style="65" customWidth="1"/>
    <col min="14091" max="14091" width="10.75" style="65" customWidth="1"/>
    <col min="14092" max="14092" width="12.375" style="65" customWidth="1"/>
    <col min="14093" max="14093" width="10.875" style="65" customWidth="1"/>
    <col min="14094" max="14094" width="13.75" style="65" customWidth="1"/>
    <col min="14095" max="14095" width="9.375" style="65" customWidth="1"/>
    <col min="14096" max="14333" width="9" style="65"/>
    <col min="14334" max="14334" width="9.375" style="65" customWidth="1"/>
    <col min="14335" max="14335" width="5.25" style="65" customWidth="1"/>
    <col min="14336" max="14336" width="4.25" style="65" customWidth="1"/>
    <col min="14337" max="14337" width="14.75" style="65" customWidth="1"/>
    <col min="14338" max="14338" width="13" style="65" customWidth="1"/>
    <col min="14339" max="14339" width="12" style="65" customWidth="1"/>
    <col min="14340" max="14340" width="7.5" style="65" customWidth="1"/>
    <col min="14341" max="14341" width="8.625" style="65" customWidth="1"/>
    <col min="14342" max="14342" width="1" style="65" customWidth="1"/>
    <col min="14343" max="14343" width="9.625" style="65" customWidth="1"/>
    <col min="14344" max="14344" width="2.25" style="65" customWidth="1"/>
    <col min="14345" max="14345" width="8.5" style="65" customWidth="1"/>
    <col min="14346" max="14346" width="7.25" style="65" customWidth="1"/>
    <col min="14347" max="14347" width="10.75" style="65" customWidth="1"/>
    <col min="14348" max="14348" width="12.375" style="65" customWidth="1"/>
    <col min="14349" max="14349" width="10.875" style="65" customWidth="1"/>
    <col min="14350" max="14350" width="13.75" style="65" customWidth="1"/>
    <col min="14351" max="14351" width="9.375" style="65" customWidth="1"/>
    <col min="14352" max="14589" width="9" style="65"/>
    <col min="14590" max="14590" width="9.375" style="65" customWidth="1"/>
    <col min="14591" max="14591" width="5.25" style="65" customWidth="1"/>
    <col min="14592" max="14592" width="4.25" style="65" customWidth="1"/>
    <col min="14593" max="14593" width="14.75" style="65" customWidth="1"/>
    <col min="14594" max="14594" width="13" style="65" customWidth="1"/>
    <col min="14595" max="14595" width="12" style="65" customWidth="1"/>
    <col min="14596" max="14596" width="7.5" style="65" customWidth="1"/>
    <col min="14597" max="14597" width="8.625" style="65" customWidth="1"/>
    <col min="14598" max="14598" width="1" style="65" customWidth="1"/>
    <col min="14599" max="14599" width="9.625" style="65" customWidth="1"/>
    <col min="14600" max="14600" width="2.25" style="65" customWidth="1"/>
    <col min="14601" max="14601" width="8.5" style="65" customWidth="1"/>
    <col min="14602" max="14602" width="7.25" style="65" customWidth="1"/>
    <col min="14603" max="14603" width="10.75" style="65" customWidth="1"/>
    <col min="14604" max="14604" width="12.375" style="65" customWidth="1"/>
    <col min="14605" max="14605" width="10.875" style="65" customWidth="1"/>
    <col min="14606" max="14606" width="13.75" style="65" customWidth="1"/>
    <col min="14607" max="14607" width="9.375" style="65" customWidth="1"/>
    <col min="14608" max="14845" width="9" style="65"/>
    <col min="14846" max="14846" width="9.375" style="65" customWidth="1"/>
    <col min="14847" max="14847" width="5.25" style="65" customWidth="1"/>
    <col min="14848" max="14848" width="4.25" style="65" customWidth="1"/>
    <col min="14849" max="14849" width="14.75" style="65" customWidth="1"/>
    <col min="14850" max="14850" width="13" style="65" customWidth="1"/>
    <col min="14851" max="14851" width="12" style="65" customWidth="1"/>
    <col min="14852" max="14852" width="7.5" style="65" customWidth="1"/>
    <col min="14853" max="14853" width="8.625" style="65" customWidth="1"/>
    <col min="14854" max="14854" width="1" style="65" customWidth="1"/>
    <col min="14855" max="14855" width="9.625" style="65" customWidth="1"/>
    <col min="14856" max="14856" width="2.25" style="65" customWidth="1"/>
    <col min="14857" max="14857" width="8.5" style="65" customWidth="1"/>
    <col min="14858" max="14858" width="7.25" style="65" customWidth="1"/>
    <col min="14859" max="14859" width="10.75" style="65" customWidth="1"/>
    <col min="14860" max="14860" width="12.375" style="65" customWidth="1"/>
    <col min="14861" max="14861" width="10.875" style="65" customWidth="1"/>
    <col min="14862" max="14862" width="13.75" style="65" customWidth="1"/>
    <col min="14863" max="14863" width="9.375" style="65" customWidth="1"/>
    <col min="14864" max="15101" width="9" style="65"/>
    <col min="15102" max="15102" width="9.375" style="65" customWidth="1"/>
    <col min="15103" max="15103" width="5.25" style="65" customWidth="1"/>
    <col min="15104" max="15104" width="4.25" style="65" customWidth="1"/>
    <col min="15105" max="15105" width="14.75" style="65" customWidth="1"/>
    <col min="15106" max="15106" width="13" style="65" customWidth="1"/>
    <col min="15107" max="15107" width="12" style="65" customWidth="1"/>
    <col min="15108" max="15108" width="7.5" style="65" customWidth="1"/>
    <col min="15109" max="15109" width="8.625" style="65" customWidth="1"/>
    <col min="15110" max="15110" width="1" style="65" customWidth="1"/>
    <col min="15111" max="15111" width="9.625" style="65" customWidth="1"/>
    <col min="15112" max="15112" width="2.25" style="65" customWidth="1"/>
    <col min="15113" max="15113" width="8.5" style="65" customWidth="1"/>
    <col min="15114" max="15114" width="7.25" style="65" customWidth="1"/>
    <col min="15115" max="15115" width="10.75" style="65" customWidth="1"/>
    <col min="15116" max="15116" width="12.375" style="65" customWidth="1"/>
    <col min="15117" max="15117" width="10.875" style="65" customWidth="1"/>
    <col min="15118" max="15118" width="13.75" style="65" customWidth="1"/>
    <col min="15119" max="15119" width="9.375" style="65" customWidth="1"/>
    <col min="15120" max="15357" width="9" style="65"/>
    <col min="15358" max="15358" width="9.375" style="65" customWidth="1"/>
    <col min="15359" max="15359" width="5.25" style="65" customWidth="1"/>
    <col min="15360" max="15360" width="4.25" style="65" customWidth="1"/>
    <col min="15361" max="15361" width="14.75" style="65" customWidth="1"/>
    <col min="15362" max="15362" width="13" style="65" customWidth="1"/>
    <col min="15363" max="15363" width="12" style="65" customWidth="1"/>
    <col min="15364" max="15364" width="7.5" style="65" customWidth="1"/>
    <col min="15365" max="15365" width="8.625" style="65" customWidth="1"/>
    <col min="15366" max="15366" width="1" style="65" customWidth="1"/>
    <col min="15367" max="15367" width="9.625" style="65" customWidth="1"/>
    <col min="15368" max="15368" width="2.25" style="65" customWidth="1"/>
    <col min="15369" max="15369" width="8.5" style="65" customWidth="1"/>
    <col min="15370" max="15370" width="7.25" style="65" customWidth="1"/>
    <col min="15371" max="15371" width="10.75" style="65" customWidth="1"/>
    <col min="15372" max="15372" width="12.375" style="65" customWidth="1"/>
    <col min="15373" max="15373" width="10.875" style="65" customWidth="1"/>
    <col min="15374" max="15374" width="13.75" style="65" customWidth="1"/>
    <col min="15375" max="15375" width="9.375" style="65" customWidth="1"/>
    <col min="15376" max="15613" width="9" style="65"/>
    <col min="15614" max="15614" width="9.375" style="65" customWidth="1"/>
    <col min="15615" max="15615" width="5.25" style="65" customWidth="1"/>
    <col min="15616" max="15616" width="4.25" style="65" customWidth="1"/>
    <col min="15617" max="15617" width="14.75" style="65" customWidth="1"/>
    <col min="15618" max="15618" width="13" style="65" customWidth="1"/>
    <col min="15619" max="15619" width="12" style="65" customWidth="1"/>
    <col min="15620" max="15620" width="7.5" style="65" customWidth="1"/>
    <col min="15621" max="15621" width="8.625" style="65" customWidth="1"/>
    <col min="15622" max="15622" width="1" style="65" customWidth="1"/>
    <col min="15623" max="15623" width="9.625" style="65" customWidth="1"/>
    <col min="15624" max="15624" width="2.25" style="65" customWidth="1"/>
    <col min="15625" max="15625" width="8.5" style="65" customWidth="1"/>
    <col min="15626" max="15626" width="7.25" style="65" customWidth="1"/>
    <col min="15627" max="15627" width="10.75" style="65" customWidth="1"/>
    <col min="15628" max="15628" width="12.375" style="65" customWidth="1"/>
    <col min="15629" max="15629" width="10.875" style="65" customWidth="1"/>
    <col min="15630" max="15630" width="13.75" style="65" customWidth="1"/>
    <col min="15631" max="15631" width="9.375" style="65" customWidth="1"/>
    <col min="15632" max="15869" width="9" style="65"/>
    <col min="15870" max="15870" width="9.375" style="65" customWidth="1"/>
    <col min="15871" max="15871" width="5.25" style="65" customWidth="1"/>
    <col min="15872" max="15872" width="4.25" style="65" customWidth="1"/>
    <col min="15873" max="15873" width="14.75" style="65" customWidth="1"/>
    <col min="15874" max="15874" width="13" style="65" customWidth="1"/>
    <col min="15875" max="15875" width="12" style="65" customWidth="1"/>
    <col min="15876" max="15876" width="7.5" style="65" customWidth="1"/>
    <col min="15877" max="15877" width="8.625" style="65" customWidth="1"/>
    <col min="15878" max="15878" width="1" style="65" customWidth="1"/>
    <col min="15879" max="15879" width="9.625" style="65" customWidth="1"/>
    <col min="15880" max="15880" width="2.25" style="65" customWidth="1"/>
    <col min="15881" max="15881" width="8.5" style="65" customWidth="1"/>
    <col min="15882" max="15882" width="7.25" style="65" customWidth="1"/>
    <col min="15883" max="15883" width="10.75" style="65" customWidth="1"/>
    <col min="15884" max="15884" width="12.375" style="65" customWidth="1"/>
    <col min="15885" max="15885" width="10.875" style="65" customWidth="1"/>
    <col min="15886" max="15886" width="13.75" style="65" customWidth="1"/>
    <col min="15887" max="15887" width="9.375" style="65" customWidth="1"/>
    <col min="15888" max="16125" width="9" style="65"/>
    <col min="16126" max="16126" width="9.375" style="65" customWidth="1"/>
    <col min="16127" max="16127" width="5.25" style="65" customWidth="1"/>
    <col min="16128" max="16128" width="4.25" style="65" customWidth="1"/>
    <col min="16129" max="16129" width="14.75" style="65" customWidth="1"/>
    <col min="16130" max="16130" width="13" style="65" customWidth="1"/>
    <col min="16131" max="16131" width="12" style="65" customWidth="1"/>
    <col min="16132" max="16132" width="7.5" style="65" customWidth="1"/>
    <col min="16133" max="16133" width="8.625" style="65" customWidth="1"/>
    <col min="16134" max="16134" width="1" style="65" customWidth="1"/>
    <col min="16135" max="16135" width="9.625" style="65" customWidth="1"/>
    <col min="16136" max="16136" width="2.25" style="65" customWidth="1"/>
    <col min="16137" max="16137" width="8.5" style="65" customWidth="1"/>
    <col min="16138" max="16138" width="7.25" style="65" customWidth="1"/>
    <col min="16139" max="16139" width="10.75" style="65" customWidth="1"/>
    <col min="16140" max="16140" width="12.375" style="65" customWidth="1"/>
    <col min="16141" max="16141" width="10.875" style="65" customWidth="1"/>
    <col min="16142" max="16142" width="13.75" style="65" customWidth="1"/>
    <col min="16143" max="16143" width="9.375" style="65" customWidth="1"/>
    <col min="16144" max="16384" width="9" style="65"/>
  </cols>
  <sheetData>
    <row r="1" spans="1:14" s="7" customFormat="1" ht="18.75" x14ac:dyDescent="0.2">
      <c r="A1" s="178" t="s">
        <v>57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2" spans="1:14" s="95" customFormat="1" ht="21.75" x14ac:dyDescent="0.5">
      <c r="A2" s="92" t="s">
        <v>74</v>
      </c>
      <c r="B2" s="93"/>
      <c r="C2" s="93"/>
      <c r="D2" s="94"/>
      <c r="E2" s="94"/>
      <c r="F2" s="94"/>
      <c r="G2" s="94"/>
      <c r="H2" s="94"/>
      <c r="I2" s="94"/>
      <c r="M2" s="96"/>
    </row>
    <row r="3" spans="1:14" s="95" customFormat="1" ht="21.75" x14ac:dyDescent="0.5">
      <c r="A3" s="92" t="s">
        <v>75</v>
      </c>
      <c r="B3" s="93"/>
      <c r="C3" s="93"/>
      <c r="D3" s="94"/>
      <c r="E3" s="94"/>
      <c r="F3" s="94"/>
      <c r="G3" s="94"/>
      <c r="H3" s="94"/>
      <c r="I3" s="94"/>
      <c r="M3" s="96"/>
    </row>
    <row r="4" spans="1:14" s="95" customFormat="1" ht="21.75" x14ac:dyDescent="0.5">
      <c r="A4" s="92" t="s">
        <v>52</v>
      </c>
      <c r="B4" s="93"/>
      <c r="C4" s="93"/>
      <c r="D4" s="94"/>
      <c r="E4" s="94"/>
      <c r="F4" s="94"/>
      <c r="G4" s="94"/>
      <c r="H4" s="94"/>
      <c r="I4" s="94"/>
      <c r="N4" s="97"/>
    </row>
    <row r="5" spans="1:14" s="95" customFormat="1" ht="21.75" x14ac:dyDescent="0.5">
      <c r="A5" s="92" t="s">
        <v>76</v>
      </c>
      <c r="B5" s="93"/>
      <c r="C5" s="93"/>
      <c r="D5" s="94"/>
      <c r="E5" s="94"/>
      <c r="F5" s="94"/>
      <c r="G5" s="94"/>
      <c r="H5" s="94"/>
      <c r="I5" s="94"/>
      <c r="N5" s="97"/>
    </row>
    <row r="6" spans="1:14" s="95" customFormat="1" ht="21.75" x14ac:dyDescent="0.5">
      <c r="A6" s="92" t="s">
        <v>77</v>
      </c>
      <c r="B6" s="93"/>
      <c r="C6" s="93"/>
      <c r="D6" s="94"/>
      <c r="E6" s="94"/>
      <c r="F6" s="94"/>
      <c r="G6" s="94"/>
      <c r="H6" s="94"/>
      <c r="I6" s="94"/>
      <c r="N6" s="97"/>
    </row>
    <row r="7" spans="1:14" s="95" customFormat="1" ht="21.75" x14ac:dyDescent="0.5">
      <c r="A7" s="92" t="s">
        <v>78</v>
      </c>
      <c r="B7" s="93"/>
      <c r="C7" s="93"/>
      <c r="D7" s="94"/>
      <c r="E7" s="94"/>
      <c r="F7" s="94"/>
      <c r="G7" s="94"/>
      <c r="H7" s="94"/>
      <c r="I7" s="94"/>
      <c r="N7" s="97"/>
    </row>
    <row r="8" spans="1:14" s="95" customFormat="1" ht="21.75" x14ac:dyDescent="0.5">
      <c r="A8" s="92" t="s">
        <v>34</v>
      </c>
      <c r="B8" s="93"/>
      <c r="C8" s="93"/>
      <c r="D8" s="94"/>
      <c r="E8" s="94"/>
      <c r="F8" s="94"/>
      <c r="I8" s="94"/>
    </row>
    <row r="9" spans="1:14" s="95" customFormat="1" ht="21.75" x14ac:dyDescent="0.5">
      <c r="A9" s="92" t="s">
        <v>35</v>
      </c>
      <c r="B9" s="93"/>
      <c r="C9" s="93" t="s">
        <v>65</v>
      </c>
      <c r="D9" s="94" t="s">
        <v>49</v>
      </c>
      <c r="E9" s="179"/>
      <c r="F9" s="179"/>
      <c r="G9" s="179"/>
      <c r="H9" s="94"/>
      <c r="I9" s="94"/>
    </row>
    <row r="10" spans="1:14" s="7" customFormat="1" ht="18.75" x14ac:dyDescent="0.3">
      <c r="A10" s="8"/>
      <c r="B10" s="9"/>
      <c r="C10" s="9"/>
      <c r="E10" s="2"/>
      <c r="F10" s="10"/>
      <c r="G10" s="10"/>
      <c r="H10" s="10"/>
      <c r="J10" s="8"/>
      <c r="K10" s="91"/>
    </row>
    <row r="11" spans="1:14" s="125" customFormat="1" ht="15.75" x14ac:dyDescent="0.2">
      <c r="A11" s="180" t="s">
        <v>8</v>
      </c>
      <c r="B11" s="182" t="s">
        <v>9</v>
      </c>
      <c r="C11" s="182"/>
      <c r="D11" s="180" t="s">
        <v>10</v>
      </c>
      <c r="E11" s="184" t="s">
        <v>11</v>
      </c>
      <c r="F11" s="186" t="s">
        <v>12</v>
      </c>
      <c r="G11" s="187"/>
      <c r="H11" s="186" t="s">
        <v>13</v>
      </c>
      <c r="I11" s="187"/>
      <c r="J11" s="190" t="s">
        <v>14</v>
      </c>
      <c r="K11" s="124" t="s">
        <v>15</v>
      </c>
      <c r="L11" s="190" t="s">
        <v>16</v>
      </c>
    </row>
    <row r="12" spans="1:14" s="127" customFormat="1" ht="15.75" x14ac:dyDescent="0.2">
      <c r="A12" s="181"/>
      <c r="B12" s="183"/>
      <c r="C12" s="183"/>
      <c r="D12" s="181"/>
      <c r="E12" s="185"/>
      <c r="F12" s="188"/>
      <c r="G12" s="189"/>
      <c r="H12" s="188"/>
      <c r="I12" s="189"/>
      <c r="J12" s="191"/>
      <c r="K12" s="126" t="s">
        <v>17</v>
      </c>
      <c r="L12" s="191"/>
    </row>
    <row r="13" spans="1:14" s="15" customFormat="1" ht="18.75" x14ac:dyDescent="0.2">
      <c r="A13" s="13">
        <v>1</v>
      </c>
      <c r="B13" s="98" t="s">
        <v>18</v>
      </c>
      <c r="C13" s="98"/>
      <c r="D13" s="99"/>
      <c r="E13" s="100" t="s">
        <v>5</v>
      </c>
      <c r="F13" s="176"/>
      <c r="G13" s="177"/>
      <c r="H13" s="176"/>
      <c r="I13" s="177"/>
      <c r="J13" s="101"/>
      <c r="K13" s="101"/>
      <c r="L13" s="102"/>
    </row>
    <row r="14" spans="1:14" s="15" customFormat="1" ht="18.75" x14ac:dyDescent="0.2">
      <c r="A14" s="13"/>
      <c r="B14" s="16">
        <v>1.1000000000000001</v>
      </c>
      <c r="C14" s="17" t="s">
        <v>19</v>
      </c>
      <c r="D14" s="13" t="s">
        <v>7</v>
      </c>
      <c r="E14" s="103" t="s">
        <v>80</v>
      </c>
      <c r="F14" s="143"/>
      <c r="G14" s="144"/>
      <c r="H14" s="143"/>
      <c r="I14" s="144"/>
      <c r="J14" s="104">
        <v>1.3624000000000001</v>
      </c>
      <c r="K14" s="100"/>
      <c r="L14" s="100"/>
    </row>
    <row r="15" spans="1:14" s="15" customFormat="1" ht="18.75" x14ac:dyDescent="0.2">
      <c r="A15" s="13"/>
      <c r="B15" s="16">
        <v>1.2</v>
      </c>
      <c r="C15" s="17" t="s">
        <v>79</v>
      </c>
      <c r="D15" s="13" t="s">
        <v>7</v>
      </c>
      <c r="E15" s="105">
        <v>2808</v>
      </c>
      <c r="F15" s="143"/>
      <c r="G15" s="144"/>
      <c r="H15" s="143"/>
      <c r="I15" s="144"/>
      <c r="J15" s="104">
        <v>0</v>
      </c>
      <c r="K15" s="100"/>
      <c r="L15" s="100"/>
    </row>
    <row r="16" spans="1:14" s="15" customFormat="1" ht="18.75" x14ac:dyDescent="0.2">
      <c r="A16" s="13"/>
      <c r="B16" s="16">
        <v>1.3</v>
      </c>
      <c r="C16" s="17" t="s">
        <v>63</v>
      </c>
      <c r="D16" s="13" t="s">
        <v>7</v>
      </c>
      <c r="E16" s="105">
        <v>2808</v>
      </c>
      <c r="F16" s="143"/>
      <c r="G16" s="144"/>
      <c r="H16" s="143"/>
      <c r="I16" s="144"/>
      <c r="J16" s="104">
        <v>1.3624000000000001</v>
      </c>
      <c r="K16" s="100"/>
      <c r="L16" s="100"/>
    </row>
    <row r="17" spans="1:23" s="15" customFormat="1" ht="18.75" x14ac:dyDescent="0.2">
      <c r="A17" s="13">
        <v>2</v>
      </c>
      <c r="B17" s="17" t="s">
        <v>20</v>
      </c>
      <c r="C17" s="17"/>
      <c r="D17" s="13"/>
      <c r="E17" s="100"/>
      <c r="F17" s="143"/>
      <c r="G17" s="144"/>
      <c r="H17" s="143"/>
      <c r="I17" s="144"/>
      <c r="J17" s="104"/>
      <c r="K17" s="100"/>
      <c r="L17" s="100"/>
    </row>
    <row r="18" spans="1:23" s="15" customFormat="1" ht="18.75" x14ac:dyDescent="0.2">
      <c r="A18" s="13"/>
      <c r="B18" s="16">
        <v>2.1</v>
      </c>
      <c r="C18" s="17" t="s">
        <v>48</v>
      </c>
      <c r="D18" s="13" t="s">
        <v>7</v>
      </c>
      <c r="E18" s="100">
        <v>2732.6</v>
      </c>
      <c r="F18" s="143"/>
      <c r="G18" s="144"/>
      <c r="H18" s="143"/>
      <c r="I18" s="144"/>
      <c r="J18" s="104">
        <v>1.3624000000000001</v>
      </c>
      <c r="K18" s="100"/>
      <c r="L18" s="100"/>
    </row>
    <row r="19" spans="1:23" s="15" customFormat="1" ht="18.75" x14ac:dyDescent="0.2">
      <c r="A19" s="13"/>
      <c r="B19" s="16">
        <v>2.2000000000000002</v>
      </c>
      <c r="C19" s="17" t="s">
        <v>61</v>
      </c>
      <c r="D19" s="13" t="s">
        <v>2</v>
      </c>
      <c r="E19" s="100" t="s">
        <v>80</v>
      </c>
      <c r="F19" s="77"/>
      <c r="G19" s="78"/>
      <c r="H19" s="77"/>
      <c r="I19" s="78"/>
      <c r="J19" s="104"/>
      <c r="K19" s="100"/>
      <c r="L19" s="100"/>
    </row>
    <row r="20" spans="1:23" s="15" customFormat="1" ht="18.75" x14ac:dyDescent="0.2">
      <c r="A20" s="13">
        <v>3</v>
      </c>
      <c r="B20" s="17" t="s">
        <v>50</v>
      </c>
      <c r="C20" s="17"/>
      <c r="D20" s="13"/>
      <c r="E20" s="100"/>
      <c r="F20" s="143"/>
      <c r="G20" s="144"/>
      <c r="H20" s="143"/>
      <c r="I20" s="144"/>
      <c r="J20" s="104"/>
      <c r="K20" s="100"/>
      <c r="L20" s="100"/>
    </row>
    <row r="21" spans="1:23" s="15" customFormat="1" ht="18.75" x14ac:dyDescent="0.3">
      <c r="A21" s="13"/>
      <c r="B21" s="16">
        <v>3.1</v>
      </c>
      <c r="C21" s="106" t="s">
        <v>53</v>
      </c>
      <c r="D21" s="13" t="s">
        <v>4</v>
      </c>
      <c r="E21" s="100">
        <v>66</v>
      </c>
      <c r="F21" s="143"/>
      <c r="G21" s="144"/>
      <c r="H21" s="143"/>
      <c r="I21" s="144"/>
      <c r="J21" s="104">
        <v>1.3624000000000001</v>
      </c>
      <c r="K21" s="100"/>
      <c r="L21" s="100"/>
    </row>
    <row r="22" spans="1:23" s="15" customFormat="1" ht="18.75" x14ac:dyDescent="0.2">
      <c r="A22" s="13"/>
      <c r="B22" s="16">
        <f>IF(D22=" "," ",B21+0.1)</f>
        <v>3.2</v>
      </c>
      <c r="C22" s="17" t="s">
        <v>54</v>
      </c>
      <c r="D22" s="13" t="s">
        <v>4</v>
      </c>
      <c r="E22" s="100">
        <v>504</v>
      </c>
      <c r="F22" s="143"/>
      <c r="G22" s="144"/>
      <c r="H22" s="143"/>
      <c r="I22" s="144"/>
      <c r="J22" s="104">
        <v>1.3624000000000001</v>
      </c>
      <c r="K22" s="100"/>
      <c r="L22" s="100"/>
    </row>
    <row r="23" spans="1:23" s="15" customFormat="1" ht="18.75" x14ac:dyDescent="0.2">
      <c r="A23" s="13"/>
      <c r="B23" s="16">
        <f>IF(D23=" "," ",B22+0.1)</f>
        <v>3.3000000000000003</v>
      </c>
      <c r="C23" s="17" t="s">
        <v>55</v>
      </c>
      <c r="D23" s="13" t="s">
        <v>4</v>
      </c>
      <c r="E23" s="100">
        <v>468</v>
      </c>
      <c r="F23" s="143"/>
      <c r="G23" s="144"/>
      <c r="H23" s="143"/>
      <c r="I23" s="144"/>
      <c r="J23" s="104">
        <v>1.3624000000000001</v>
      </c>
      <c r="K23" s="100"/>
      <c r="L23" s="100"/>
    </row>
    <row r="24" spans="1:23" s="15" customFormat="1" ht="18.75" x14ac:dyDescent="0.3">
      <c r="A24" s="13">
        <v>4</v>
      </c>
      <c r="B24" s="17" t="s">
        <v>21</v>
      </c>
      <c r="C24" s="17"/>
      <c r="D24" s="13"/>
      <c r="E24" s="100"/>
      <c r="F24" s="143"/>
      <c r="G24" s="144"/>
      <c r="H24" s="143"/>
      <c r="I24" s="144"/>
      <c r="J24" s="104"/>
      <c r="K24" s="100"/>
      <c r="L24" s="100"/>
      <c r="N24" s="106"/>
    </row>
    <row r="25" spans="1:23" s="15" customFormat="1" ht="18.75" x14ac:dyDescent="0.3">
      <c r="A25" s="13"/>
      <c r="B25" s="16"/>
      <c r="C25" s="106" t="s">
        <v>81</v>
      </c>
      <c r="D25" s="13" t="s">
        <v>4</v>
      </c>
      <c r="E25" s="100">
        <v>875</v>
      </c>
      <c r="F25" s="143"/>
      <c r="G25" s="144"/>
      <c r="H25" s="143"/>
      <c r="I25" s="144"/>
      <c r="J25" s="104">
        <v>1.3624000000000001</v>
      </c>
      <c r="K25" s="100"/>
      <c r="L25" s="100"/>
    </row>
    <row r="26" spans="1:23" s="15" customFormat="1" ht="18.75" x14ac:dyDescent="0.3">
      <c r="A26" s="13"/>
      <c r="B26" s="16"/>
      <c r="C26" s="106"/>
      <c r="D26" s="13"/>
      <c r="E26" s="100" t="str">
        <f>[1]สรุปผลการคำนวณ!$H$23</f>
        <v xml:space="preserve"> </v>
      </c>
      <c r="F26" s="143"/>
      <c r="G26" s="144"/>
      <c r="H26" s="143"/>
      <c r="I26" s="144"/>
      <c r="J26" s="104"/>
      <c r="K26" s="100"/>
      <c r="L26" s="100"/>
    </row>
    <row r="27" spans="1:23" s="15" customFormat="1" ht="18.75" x14ac:dyDescent="0.3">
      <c r="A27" s="13"/>
      <c r="B27" s="16"/>
      <c r="C27" s="106"/>
      <c r="D27" s="13"/>
      <c r="E27" s="100" t="str">
        <f>[1]สรุปผลการคำนวณ!$H$24</f>
        <v xml:space="preserve"> </v>
      </c>
      <c r="F27" s="143"/>
      <c r="G27" s="144"/>
      <c r="H27" s="143"/>
      <c r="I27" s="144"/>
      <c r="J27" s="104"/>
      <c r="K27" s="100"/>
      <c r="L27" s="100"/>
    </row>
    <row r="28" spans="1:23" s="3" customFormat="1" ht="18.75" x14ac:dyDescent="0.3">
      <c r="A28" s="107">
        <v>5</v>
      </c>
      <c r="B28" s="18" t="s">
        <v>62</v>
      </c>
      <c r="C28" s="5"/>
      <c r="D28" s="108"/>
      <c r="E28" s="109"/>
      <c r="F28" s="172"/>
      <c r="G28" s="173"/>
      <c r="H28" s="172"/>
      <c r="I28" s="173"/>
      <c r="J28" s="104"/>
      <c r="K28" s="100"/>
      <c r="L28" s="100"/>
    </row>
    <row r="29" spans="1:23" s="3" customFormat="1" ht="18.75" x14ac:dyDescent="0.3">
      <c r="A29" s="108"/>
      <c r="B29" s="19"/>
      <c r="C29" s="106" t="s">
        <v>82</v>
      </c>
      <c r="D29" s="13" t="s">
        <v>22</v>
      </c>
      <c r="E29" s="109">
        <v>58</v>
      </c>
      <c r="F29" s="172"/>
      <c r="G29" s="173"/>
      <c r="H29" s="143"/>
      <c r="I29" s="144"/>
      <c r="J29" s="104">
        <v>1.3624000000000001</v>
      </c>
      <c r="K29" s="100"/>
      <c r="L29" s="100"/>
      <c r="M29" s="20"/>
      <c r="N29" s="20"/>
      <c r="O29" s="20"/>
      <c r="P29" s="15"/>
      <c r="Q29" s="15"/>
      <c r="R29" s="21"/>
      <c r="S29" s="21"/>
      <c r="T29" s="21"/>
      <c r="U29" s="21"/>
      <c r="V29" s="20"/>
      <c r="W29" s="20"/>
    </row>
    <row r="30" spans="1:23" s="3" customFormat="1" ht="18.75" x14ac:dyDescent="0.3">
      <c r="A30" s="107"/>
      <c r="B30" s="19"/>
      <c r="C30" s="106" t="s">
        <v>64</v>
      </c>
      <c r="D30" s="13" t="s">
        <v>51</v>
      </c>
      <c r="E30" s="109">
        <v>58</v>
      </c>
      <c r="F30" s="32"/>
      <c r="G30" s="110"/>
      <c r="H30" s="32"/>
      <c r="I30" s="110"/>
      <c r="J30" s="104"/>
      <c r="K30" s="100"/>
      <c r="L30" s="100"/>
      <c r="M30" s="20"/>
      <c r="N30" s="20"/>
      <c r="O30" s="20"/>
      <c r="P30" s="15"/>
      <c r="Q30" s="15"/>
      <c r="R30" s="21"/>
      <c r="S30" s="21"/>
      <c r="T30" s="21"/>
      <c r="U30" s="21"/>
      <c r="V30" s="20"/>
      <c r="W30" s="20"/>
    </row>
    <row r="31" spans="1:23" s="3" customFormat="1" ht="18.75" x14ac:dyDescent="0.3">
      <c r="A31" s="111"/>
      <c r="B31" s="112"/>
      <c r="C31" s="113"/>
      <c r="D31" s="111"/>
      <c r="E31" s="114"/>
      <c r="F31" s="174"/>
      <c r="G31" s="175"/>
      <c r="H31" s="174"/>
      <c r="I31" s="175"/>
      <c r="J31" s="115"/>
      <c r="K31" s="116"/>
      <c r="L31" s="117"/>
      <c r="M31" s="20"/>
      <c r="N31" s="20"/>
      <c r="O31" s="20"/>
      <c r="P31" s="15"/>
      <c r="Q31" s="15"/>
      <c r="R31" s="21"/>
      <c r="S31" s="21"/>
      <c r="T31" s="21"/>
      <c r="U31" s="21"/>
      <c r="V31" s="20"/>
      <c r="W31" s="20"/>
    </row>
    <row r="32" spans="1:23" s="3" customFormat="1" ht="19.5" thickBot="1" x14ac:dyDescent="0.35">
      <c r="A32" s="5"/>
      <c r="B32" s="5"/>
      <c r="C32" s="118"/>
      <c r="D32" s="5"/>
      <c r="E32" s="6"/>
      <c r="F32" s="6"/>
      <c r="G32" s="5"/>
      <c r="H32" s="5"/>
      <c r="I32" s="25"/>
      <c r="K32" s="118" t="s">
        <v>23</v>
      </c>
      <c r="L32" s="119"/>
      <c r="M32" s="20"/>
      <c r="N32" s="20"/>
      <c r="O32" s="20"/>
      <c r="P32" s="15"/>
      <c r="Q32" s="15"/>
      <c r="R32" s="21"/>
      <c r="S32" s="21"/>
      <c r="T32" s="21"/>
      <c r="U32" s="21"/>
      <c r="V32" s="20"/>
      <c r="W32" s="20"/>
    </row>
    <row r="33" spans="1:23" s="3" customFormat="1" ht="20.25" thickTop="1" thickBot="1" x14ac:dyDescent="0.35">
      <c r="C33" s="120"/>
      <c r="E33" s="1"/>
      <c r="F33" s="1"/>
      <c r="I33" s="25"/>
      <c r="J33" s="1"/>
      <c r="K33" s="15"/>
      <c r="L33" s="20"/>
      <c r="M33" s="20"/>
      <c r="N33" s="20"/>
      <c r="O33" s="20"/>
      <c r="P33" s="15"/>
      <c r="Q33" s="15"/>
      <c r="R33" s="21"/>
      <c r="S33" s="21"/>
      <c r="T33" s="21"/>
      <c r="U33" s="21"/>
      <c r="V33" s="20"/>
      <c r="W33" s="20"/>
    </row>
    <row r="34" spans="1:23" s="3" customFormat="1" ht="19.5" thickBot="1" x14ac:dyDescent="0.35">
      <c r="B34" s="120" t="s">
        <v>24</v>
      </c>
      <c r="C34" s="4" t="s">
        <v>25</v>
      </c>
      <c r="E34" s="1"/>
      <c r="F34" s="1"/>
      <c r="I34" s="166">
        <f>SUM(H13:I29)</f>
        <v>0</v>
      </c>
      <c r="J34" s="167"/>
      <c r="K34" s="15"/>
      <c r="L34" s="20"/>
      <c r="N34" s="26" t="s">
        <v>26</v>
      </c>
      <c r="O34" s="27" t="e">
        <f>+#REF!</f>
        <v>#REF!</v>
      </c>
      <c r="P34" s="28" t="s">
        <v>7</v>
      </c>
      <c r="Q34" s="15"/>
      <c r="R34" s="21"/>
      <c r="S34" s="21"/>
      <c r="T34" s="21"/>
      <c r="U34" s="21"/>
      <c r="V34" s="20"/>
      <c r="W34" s="20"/>
    </row>
    <row r="35" spans="1:23" s="3" customFormat="1" ht="19.5" thickBot="1" x14ac:dyDescent="0.35">
      <c r="B35" s="120" t="s">
        <v>27</v>
      </c>
      <c r="C35" s="4" t="s">
        <v>28</v>
      </c>
      <c r="E35" s="1"/>
      <c r="F35" s="1"/>
      <c r="I35" s="168"/>
      <c r="J35" s="169"/>
      <c r="K35" s="15"/>
      <c r="L35" s="20"/>
      <c r="N35" s="29" t="s">
        <v>29</v>
      </c>
      <c r="O35" s="27" t="e">
        <f>L32/O34</f>
        <v>#REF!</v>
      </c>
      <c r="P35" s="28" t="s">
        <v>0</v>
      </c>
      <c r="Q35" s="15"/>
      <c r="R35" s="21"/>
      <c r="S35" s="21"/>
      <c r="T35" s="21"/>
      <c r="U35" s="21"/>
      <c r="V35" s="20"/>
      <c r="W35" s="20"/>
    </row>
    <row r="36" spans="1:23" s="3" customFormat="1" ht="19.5" thickBot="1" x14ac:dyDescent="0.35">
      <c r="B36" s="121"/>
      <c r="C36" s="4"/>
      <c r="E36" s="1"/>
      <c r="F36" s="1"/>
      <c r="J36" s="1"/>
      <c r="K36" s="15"/>
      <c r="L36" s="122"/>
      <c r="M36" s="123"/>
      <c r="N36" s="20"/>
      <c r="O36" s="20"/>
      <c r="P36" s="15"/>
      <c r="Q36" s="15"/>
      <c r="R36" s="21"/>
      <c r="S36" s="21"/>
      <c r="T36" s="21"/>
      <c r="U36" s="21"/>
      <c r="V36" s="20"/>
      <c r="W36" s="20"/>
    </row>
    <row r="37" spans="1:23" s="3" customFormat="1" ht="19.5" thickBot="1" x14ac:dyDescent="0.35">
      <c r="B37" s="120" t="s">
        <v>30</v>
      </c>
      <c r="C37" s="4" t="s">
        <v>31</v>
      </c>
      <c r="E37" s="1"/>
      <c r="F37" s="1"/>
      <c r="I37" s="170">
        <v>1.3624000000000001</v>
      </c>
      <c r="J37" s="171"/>
      <c r="K37" s="15"/>
      <c r="L37" s="20"/>
      <c r="M37" s="20"/>
      <c r="N37" s="20"/>
      <c r="O37" s="20"/>
      <c r="P37" s="15"/>
      <c r="Q37" s="15"/>
      <c r="R37" s="21"/>
      <c r="S37" s="21"/>
      <c r="T37" s="21"/>
      <c r="U37" s="21"/>
      <c r="V37" s="20"/>
      <c r="W37" s="20"/>
    </row>
    <row r="38" spans="1:23" s="3" customFormat="1" ht="19.5" thickBot="1" x14ac:dyDescent="0.35">
      <c r="B38" s="120" t="s">
        <v>32</v>
      </c>
      <c r="C38" s="4" t="s">
        <v>33</v>
      </c>
      <c r="E38" s="1"/>
      <c r="F38" s="1"/>
      <c r="I38" s="170"/>
      <c r="J38" s="171"/>
      <c r="K38" s="15"/>
      <c r="L38" s="20"/>
      <c r="M38" s="20"/>
      <c r="N38" s="20"/>
      <c r="O38" s="20"/>
      <c r="P38" s="15"/>
      <c r="Q38" s="15"/>
      <c r="R38" s="21"/>
      <c r="S38" s="21"/>
      <c r="T38" s="21"/>
      <c r="U38" s="21"/>
      <c r="V38" s="20"/>
      <c r="W38" s="20"/>
    </row>
    <row r="39" spans="1:23" s="3" customFormat="1" ht="18.75" x14ac:dyDescent="0.3">
      <c r="C39" s="120"/>
      <c r="E39" s="1"/>
      <c r="F39" s="1"/>
      <c r="I39" s="25"/>
      <c r="J39" s="1"/>
      <c r="K39" s="15"/>
      <c r="L39" s="20"/>
      <c r="M39" s="20"/>
      <c r="N39" s="20"/>
      <c r="O39" s="20"/>
      <c r="P39" s="15"/>
      <c r="Q39" s="15"/>
      <c r="R39" s="21"/>
      <c r="S39" s="21"/>
      <c r="T39" s="21"/>
      <c r="U39" s="21"/>
      <c r="V39" s="20"/>
      <c r="W39" s="20"/>
    </row>
    <row r="41" spans="1:23" x14ac:dyDescent="0.2">
      <c r="I41" s="71"/>
    </row>
    <row r="42" spans="1:23" x14ac:dyDescent="0.2">
      <c r="I42" s="71"/>
    </row>
    <row r="45" spans="1:23" x14ac:dyDescent="0.2">
      <c r="A45" s="65"/>
      <c r="B45" s="65"/>
      <c r="C45" s="65"/>
      <c r="I45" s="71"/>
    </row>
    <row r="46" spans="1:23" x14ac:dyDescent="0.2">
      <c r="A46" s="65"/>
      <c r="B46" s="65"/>
      <c r="C46" s="65"/>
      <c r="I46" s="71"/>
    </row>
  </sheetData>
  <mergeCells count="48">
    <mergeCell ref="A1:L1"/>
    <mergeCell ref="E9:G9"/>
    <mergeCell ref="A11:A12"/>
    <mergeCell ref="B11:C12"/>
    <mergeCell ref="D11:D12"/>
    <mergeCell ref="E11:E12"/>
    <mergeCell ref="F11:G12"/>
    <mergeCell ref="H11:I12"/>
    <mergeCell ref="J11:J12"/>
    <mergeCell ref="L11:L12"/>
    <mergeCell ref="F16:G16"/>
    <mergeCell ref="H16:I16"/>
    <mergeCell ref="F17:G17"/>
    <mergeCell ref="H17:I17"/>
    <mergeCell ref="F13:G13"/>
    <mergeCell ref="H13:I13"/>
    <mergeCell ref="F14:G14"/>
    <mergeCell ref="H14:I14"/>
    <mergeCell ref="F15:G15"/>
    <mergeCell ref="H15:I15"/>
    <mergeCell ref="F18:G18"/>
    <mergeCell ref="H18:I18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I34:J34"/>
    <mergeCell ref="I35:J35"/>
    <mergeCell ref="I37:J37"/>
    <mergeCell ref="I38:J38"/>
    <mergeCell ref="F28:G28"/>
    <mergeCell ref="H28:I28"/>
    <mergeCell ref="F29:G29"/>
    <mergeCell ref="H29:I29"/>
    <mergeCell ref="F31:G31"/>
    <mergeCell ref="H31:I31"/>
  </mergeCells>
  <pageMargins left="0.31" right="0.19" top="0.47" bottom="0.4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ปรเป่า</vt:lpstr>
      <vt:lpstr>สรุปเป่า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PUY</cp:lastModifiedBy>
  <cp:lastPrinted>2018-07-20T06:22:46Z</cp:lastPrinted>
  <dcterms:created xsi:type="dcterms:W3CDTF">2018-02-21T02:50:43Z</dcterms:created>
  <dcterms:modified xsi:type="dcterms:W3CDTF">2018-07-20T06:32:37Z</dcterms:modified>
</cp:coreProperties>
</file>